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garita\Desktop\"/>
    </mc:Choice>
  </mc:AlternateContent>
  <xr:revisionPtr revIDLastSave="0" documentId="8_{E7772361-E2E9-4993-95FD-5AD2C0728B95}" xr6:coauthVersionLast="47" xr6:coauthVersionMax="47" xr10:uidLastSave="{00000000-0000-0000-0000-000000000000}"/>
  <bookViews>
    <workbookView xWindow="390" yWindow="390" windowWidth="21600" windowHeight="131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" i="1" l="1"/>
  <c r="L62" i="1"/>
  <c r="K62" i="1"/>
</calcChain>
</file>

<file path=xl/sharedStrings.xml><?xml version="1.0" encoding="utf-8"?>
<sst xmlns="http://schemas.openxmlformats.org/spreadsheetml/2006/main" count="406" uniqueCount="278">
  <si>
    <t>Evidencijski broj nabave</t>
  </si>
  <si>
    <t>Broj i datum objave u EOJN</t>
  </si>
  <si>
    <t>Procijenjena vrijednost nabave (bez PDV-a)</t>
  </si>
  <si>
    <t>1.</t>
  </si>
  <si>
    <t>2.</t>
  </si>
  <si>
    <t>3.</t>
  </si>
  <si>
    <t>4.</t>
  </si>
  <si>
    <t xml:space="preserve">Predmet nabave </t>
  </si>
  <si>
    <t>6.</t>
  </si>
  <si>
    <t>7.</t>
  </si>
  <si>
    <t>8.</t>
  </si>
  <si>
    <t>9.</t>
  </si>
  <si>
    <t>10.</t>
  </si>
  <si>
    <t>11.</t>
  </si>
  <si>
    <t>12.</t>
  </si>
  <si>
    <t>13.</t>
  </si>
  <si>
    <t>RB</t>
  </si>
  <si>
    <t>Datum sklapanja ugovora ili izdavanja narudžbenice</t>
  </si>
  <si>
    <t xml:space="preserve">Vrsta postupka </t>
  </si>
  <si>
    <t xml:space="preserve">Naziv odabranog ponuditelja  </t>
  </si>
  <si>
    <t>Rok izvršenja ugovora/narudžbenice</t>
  </si>
  <si>
    <t>ROBA</t>
  </si>
  <si>
    <t>RADOVI</t>
  </si>
  <si>
    <t>USLUGE</t>
  </si>
  <si>
    <t>5.</t>
  </si>
  <si>
    <t>Iznos sklopljenog ugovora/izdane narudžbenice (s PDV-om)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</si>
  <si>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</si>
  <si>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</si>
  <si>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</si>
  <si>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</si>
  <si>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</si>
  <si>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</si>
  <si>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</si>
  <si>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</si>
  <si>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</si>
  <si>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</si>
  <si>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</si>
  <si>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</si>
  <si>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</si>
  <si>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</si>
  <si>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</si>
  <si>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</si>
  <si>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</si>
  <si>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</si>
  <si>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</si>
  <si>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</si>
  <si>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</si>
  <si>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odmah</t>
  </si>
  <si>
    <t>15 dana</t>
  </si>
  <si>
    <t>Nabava tonera</t>
  </si>
  <si>
    <t>dogovorno</t>
  </si>
  <si>
    <t>Tehno Vision, Tina Ujevića 7, Biograd na Moru</t>
  </si>
  <si>
    <r>
      <t xml:space="preserve">Jednostavna nabava - </t>
    </r>
    <r>
      <rPr>
        <b/>
        <sz val="12"/>
        <rFont val="Arial Narrow"/>
        <family val="2"/>
        <charset val="238"/>
      </rPr>
      <t>roba</t>
    </r>
  </si>
  <si>
    <t>SISTEM SERVIS d.o.o., Put Murvice 21, Zadar</t>
  </si>
  <si>
    <r>
      <t>Jednostavna nabava-</t>
    </r>
    <r>
      <rPr>
        <b/>
        <sz val="12"/>
        <rFont val="Arial Narrow"/>
        <family val="2"/>
        <charset val="238"/>
      </rPr>
      <t>roba</t>
    </r>
  </si>
  <si>
    <r>
      <t>Jednostavna nabava-</t>
    </r>
    <r>
      <rPr>
        <b/>
        <sz val="12"/>
        <rFont val="Arial Narrow"/>
        <family val="2"/>
        <charset val="238"/>
      </rPr>
      <t>radovi</t>
    </r>
  </si>
  <si>
    <t>Toaletni papir</t>
  </si>
  <si>
    <r>
      <t xml:space="preserve">Jednostavna nabava - </t>
    </r>
    <r>
      <rPr>
        <b/>
        <sz val="12"/>
        <rFont val="Arial Narrow"/>
        <family val="2"/>
        <charset val="238"/>
      </rPr>
      <t>usluge</t>
    </r>
  </si>
  <si>
    <t>2.01. 2020.</t>
  </si>
  <si>
    <r>
      <t>Jednostavna nabava-</t>
    </r>
    <r>
      <rPr>
        <b/>
        <sz val="12"/>
        <rFont val="Arial Narrow"/>
        <family val="2"/>
        <charset val="238"/>
      </rPr>
      <t>usluge</t>
    </r>
  </si>
  <si>
    <t>14.01.2020.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</si>
  <si>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</si>
  <si>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</si>
  <si>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</si>
  <si>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</si>
  <si>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</si>
  <si>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</si>
  <si>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</si>
  <si>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</si>
  <si>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</si>
  <si>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</si>
  <si>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</si>
  <si>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</si>
  <si>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</si>
  <si>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</si>
  <si>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</si>
  <si>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</si>
  <si>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</si>
  <si>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</si>
  <si>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</si>
  <si>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</si>
  <si>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</si>
  <si>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Toneri</t>
  </si>
  <si>
    <t>Uredski materijal</t>
  </si>
  <si>
    <t>7 dana</t>
  </si>
  <si>
    <t>58.</t>
  </si>
  <si>
    <t>t.o. Lantana, Sv. Filip i Jakov</t>
  </si>
  <si>
    <t>Mendula grafički studio j.d.o.o., Zadarska 7, 23210 Biograd na Moru</t>
  </si>
  <si>
    <t>Izrada geodetskog snimka - Plaža Studenac</t>
  </si>
  <si>
    <t>JONA d.o.o., Kraj 81j, 23212 Tkon</t>
  </si>
  <si>
    <t>Fer Projekt, Put Murvice 14, 23 000 Zadar</t>
  </si>
  <si>
    <t>LITIS, obrt za informatičke usluge, Novo naselje 5, Gorica, 23206 Sukošan</t>
  </si>
  <si>
    <t>Papir A4</t>
  </si>
  <si>
    <t xml:space="preserve">30 dana </t>
  </si>
  <si>
    <t>ALITE j.d.o.o., Ulica Slobode 3, 21 000 Split</t>
  </si>
  <si>
    <t>Anex</t>
  </si>
  <si>
    <t>Kamen narcis - JPP općine Tkon</t>
  </si>
  <si>
    <t>KAMENOKLESARSKI OBRT HULA, Velebitska 20, 23240 Benkovac</t>
  </si>
  <si>
    <t>BALTAZAR, uslužni obrt vl. Ivan Prtenjača, Polača</t>
  </si>
  <si>
    <t>Uređenje parkovnih površina - park Đardin</t>
  </si>
  <si>
    <t>ERLIĆ COMERCE d.o.o., Dravska 1/B, 23210 Biograd na Moru</t>
  </si>
  <si>
    <r>
      <t xml:space="preserve">Jednostavna nabava - </t>
    </r>
    <r>
      <rPr>
        <b/>
        <sz val="12"/>
        <rFont val="Arial Narrow"/>
        <family val="2"/>
        <charset val="238"/>
      </rPr>
      <t>radovi</t>
    </r>
  </si>
  <si>
    <t>UKUPNO:</t>
  </si>
  <si>
    <t>1../2021</t>
  </si>
  <si>
    <t>12.01.2021.</t>
  </si>
  <si>
    <t>2../2021</t>
  </si>
  <si>
    <t>Narodne novine, Zadar</t>
  </si>
  <si>
    <t>3./2021</t>
  </si>
  <si>
    <t>Računalna operma</t>
  </si>
  <si>
    <t>13.01.12021</t>
  </si>
  <si>
    <t>3.-1./2021</t>
  </si>
  <si>
    <t>IP kamera i oprema</t>
  </si>
  <si>
    <t>13.01.2021.</t>
  </si>
  <si>
    <t xml:space="preserve">Tehno Vision, Tina Ujevića 7, Biograd na Moru, OIB: </t>
  </si>
  <si>
    <t>LINKS d.o.o., Poslovnica Zadar, Velebitska 8, 23 000 Zadar, OIB: 3264011568</t>
  </si>
  <si>
    <t>SECURITIY PROJEKTI, Tehnička služba, Trg Antuna Cvetkovića 17, 10415 Novo Čiče, OIB: 9126128963</t>
  </si>
  <si>
    <t>Idejno rješenje vansjkog sportskog igrališta</t>
  </si>
  <si>
    <t>4./2021</t>
  </si>
  <si>
    <t>15 radnih dana</t>
  </si>
  <si>
    <t>08.01.2021.</t>
  </si>
  <si>
    <t>4.-1./2021</t>
  </si>
  <si>
    <t>Vatrogasni aparat i oprema</t>
  </si>
  <si>
    <t>Auto-Hrvatska Biograd d.o.o., Splitska 16, 23210 Biograd n/M</t>
  </si>
  <si>
    <t>Lavazza kapsule</t>
  </si>
  <si>
    <t>18.01.2021.</t>
  </si>
  <si>
    <t>Luccaffe - obrt za transport i usluge, Bok 37, 51 000 Rijeka</t>
  </si>
  <si>
    <t>4.-.2./2021</t>
  </si>
  <si>
    <t>4.-3./2021</t>
  </si>
  <si>
    <t>5./2021</t>
  </si>
  <si>
    <t>Nadogradnja - arca adriatica web</t>
  </si>
  <si>
    <t>6./2021</t>
  </si>
  <si>
    <t>29.01.2021.</t>
  </si>
  <si>
    <t>21.01.2021.</t>
  </si>
  <si>
    <t>7./2021</t>
  </si>
  <si>
    <t>Jednostavna nabava-roba</t>
  </si>
  <si>
    <t>08.02.2021.</t>
  </si>
  <si>
    <t>8./2021</t>
  </si>
  <si>
    <t>Računalne usluge</t>
  </si>
  <si>
    <t>09.02.2021.</t>
  </si>
  <si>
    <t>8.-1./2021</t>
  </si>
  <si>
    <t>Čišćenje nerazvrstane ceste</t>
  </si>
  <si>
    <t>ZDENKO &amp; IVAN, Vl. Zdenko Jakovljev, Put Studenca 7, 23212 Tkon, OIB: 45870449795</t>
  </si>
  <si>
    <t>8.-2./2021</t>
  </si>
  <si>
    <t>Kopanje_javna rasvjeta</t>
  </si>
  <si>
    <t>8.-3./2021</t>
  </si>
  <si>
    <t>Hidroizolaterski i gips knauferski radovi - zgrada Dom kulture i ljakarne</t>
  </si>
  <si>
    <t>Jednostavna nabava - radovi</t>
  </si>
  <si>
    <t>10.02.2021.</t>
  </si>
  <si>
    <t>Građevnski obrt DOM, vl. Luka Pikunić, Slavonska 1, Mrljane, 23264 Neviđane, OIB: 10517562883</t>
  </si>
  <si>
    <t>REGISTAR (evidencija) POSTUPAKA NABAVE ISPOD ZAKONSKOG PRAGA PROVEDENIH U 2021. GODINI</t>
  </si>
  <si>
    <t>PDV</t>
  </si>
  <si>
    <t>8.-4./2021</t>
  </si>
  <si>
    <t>Sterilizacija mačaka</t>
  </si>
  <si>
    <t>VETERINARSKA PRAKSA DADO d.o.o., Kralja Petra Svačića 22, 23210 Biograd na Moru</t>
  </si>
  <si>
    <t>UGOVOR
o izvođenju radova na izgradnji energetski učinkovite javne rasvjete
 na području Općine Tkon – Put Plažine</t>
  </si>
  <si>
    <t>Ev.br. 8-21/JN</t>
  </si>
  <si>
    <t>15.06.2021.</t>
  </si>
  <si>
    <t>EL-BO, obrt za elektroinstalacije, vl. Božidar Ostojić, Pašmanska cesta 19, 23212 Tkon, OIB: 21327362128</t>
  </si>
  <si>
    <t>ppo</t>
  </si>
  <si>
    <t>09./2021</t>
  </si>
  <si>
    <t>Jednostavna nabava - roba</t>
  </si>
  <si>
    <t>12.02.2021.</t>
  </si>
  <si>
    <t>Tehno Vision, Tina Ujevića 7, Biograd na Moru, OIB: 87406402896</t>
  </si>
  <si>
    <t>10./2021</t>
  </si>
  <si>
    <t>11./2021</t>
  </si>
  <si>
    <t>12.0.2021.</t>
  </si>
  <si>
    <t>12./2021</t>
  </si>
  <si>
    <t>23.02.2021.</t>
  </si>
  <si>
    <t>13./2021</t>
  </si>
  <si>
    <t>Antivirus program</t>
  </si>
  <si>
    <t>24.02.2021.</t>
  </si>
  <si>
    <t>14./2021</t>
  </si>
  <si>
    <t>26.2.2021.</t>
  </si>
  <si>
    <t>15.3.2021.</t>
  </si>
  <si>
    <t>15./2021</t>
  </si>
  <si>
    <t>Glavni nadzor, plaža Studenac, dodatni radovi</t>
  </si>
  <si>
    <t>02.03.2021.</t>
  </si>
  <si>
    <t>do primopredaje</t>
  </si>
  <si>
    <t>URED OVLAŠTENOG INŽENJERA GRAĐEVINARSTV, Željko Čirjak, dipl. ing.građ, Raštanska 3, 23 000 Zadar, OIB: 37303032151</t>
  </si>
  <si>
    <t>16./2021.</t>
  </si>
  <si>
    <t>03.02.2021.</t>
  </si>
  <si>
    <t>17./2021</t>
  </si>
  <si>
    <t xml:space="preserve">Vijenac srednji </t>
  </si>
  <si>
    <t>15.03.2021.</t>
  </si>
  <si>
    <t>18/2021</t>
  </si>
  <si>
    <t>Izrada procjembenog elaborata, 1823/2 k.o. Tkon</t>
  </si>
  <si>
    <t>Jednostavna nabava-usluge</t>
  </si>
  <si>
    <t>16.03.2021.</t>
  </si>
  <si>
    <t>BEVERIN d.o.o., za poslovne usluge Zadar, Vukovarska 3E, 23 000 Zadar</t>
  </si>
  <si>
    <t>19/2021</t>
  </si>
  <si>
    <t>Plakat A2</t>
  </si>
  <si>
    <t>17.03.2021.</t>
  </si>
  <si>
    <t>20.03.2021.</t>
  </si>
  <si>
    <t>UGOVOR 
o nabavi mobilnog reciklažnog dvorišta na području Općine Tkon</t>
  </si>
  <si>
    <t>Ev.br. 14-21/JN</t>
  </si>
  <si>
    <t>01.03.2021.</t>
  </si>
  <si>
    <t>TEHNIX d.o.o., Ulica braće radića 35, 40320 Donji Kraljevac, OIB: 78013846555</t>
  </si>
  <si>
    <t>Ev.br. 17-21/JN</t>
  </si>
  <si>
    <t xml:space="preserve">UGOVOR
o izvođenju radova na uređenju javne plaže Studenac 
</t>
  </si>
  <si>
    <t>31.05.2021.</t>
  </si>
  <si>
    <t>STIPČEVIĆ d.o.o., Zlatka Balokovića 2, 23 000 Zadar, OIB: 61994902369</t>
  </si>
  <si>
    <t>20./2021</t>
  </si>
  <si>
    <t>Izrada fotografija</t>
  </si>
  <si>
    <t>24.03.2021.</t>
  </si>
  <si>
    <t>FOTO VIDEO G, Diugitalni studio, vl. Eugen Kogoj, bana Josipa Jelačića 7, 23 000 Zadar</t>
  </si>
  <si>
    <t>21/2021</t>
  </si>
  <si>
    <t>Elaborat privremene regulacije prometa</t>
  </si>
  <si>
    <t>29.03.2021.</t>
  </si>
  <si>
    <t>1.4.2021.</t>
  </si>
  <si>
    <t>FUNDAMENTI d.o.o., Obala kralja Tomislava 30, Sv. Fiulip i Jakov</t>
  </si>
  <si>
    <t>22/2021</t>
  </si>
  <si>
    <t>Rad bagera</t>
  </si>
  <si>
    <t>30.03.2021.</t>
  </si>
  <si>
    <t>TOMISLAV OBRT za pripremen radove na gradilištu, vl. Tomislav Gregov, Put Pocelje 4, 23262 Pašman, OIB: 44751110498</t>
  </si>
  <si>
    <t>Uređenje plaže Ugrinić</t>
  </si>
  <si>
    <t>22./2021</t>
  </si>
  <si>
    <t>23./2021</t>
  </si>
  <si>
    <t>Program raspolaganja poljoprivrednim zemljištem u vlasništvu RH</t>
  </si>
  <si>
    <t>31.03.2021.</t>
  </si>
  <si>
    <t>ACTA - obrt za poslovno savjetovanje, vl. Daniel Stipić, Vana Jelačića 7, 34308 Jakšić</t>
  </si>
  <si>
    <t>24./2021</t>
  </si>
  <si>
    <t>Objava teksta javnog natječaja</t>
  </si>
  <si>
    <t>MIT MEDIA, Vukovarska 6c, 23 000 zadar, OIB: 51597572861</t>
  </si>
  <si>
    <t>25./2021</t>
  </si>
  <si>
    <t>Obrezivanje stabala, čišćenje terena</t>
  </si>
  <si>
    <t>25.-1./2021</t>
  </si>
  <si>
    <t>Ugradnja solarnog sustava na MBRD</t>
  </si>
  <si>
    <t>02.04.2021.</t>
  </si>
  <si>
    <t>26/2021</t>
  </si>
  <si>
    <t xml:space="preserve">Armirana mreža Q 188 </t>
  </si>
  <si>
    <t>15.04.2021.</t>
  </si>
  <si>
    <t>27./2021</t>
  </si>
  <si>
    <t>19.04.2021.</t>
  </si>
  <si>
    <t>Ured ovlaštenog inženjera geodezije, Ivan Bilić, Trg kneza Višeslava 6G, 23 000 Zadar</t>
  </si>
  <si>
    <t>U G O V O R 
o izvođenju radova na ugradnji sustava grijanja, hlađenja i ventilacije uz izvođenje građevinsko-obrtničkih radova u zgradi Interpretacijskog centra pomorske baštine u Tkonu u sklopu EU projekta ARCA ADRIATICA</t>
  </si>
  <si>
    <t>Ev.br. 27-21/JN</t>
  </si>
  <si>
    <t>ZP: TEHMAC d.o.o. Zadar, G.o. DOM, Mrljane, EL-BO, Tkon</t>
  </si>
  <si>
    <t>VTR</t>
  </si>
  <si>
    <t xml:space="preserve">U G O V O R
o izvršenju stručnog nadzora nad izvedbom elektroinstalacija na građevini Interpretacijskog centra pomorske baštine u Tkonu </t>
  </si>
  <si>
    <t>06.04.2021.</t>
  </si>
  <si>
    <t>INSTALACIJA j.d.o.o., Vukovarska 1e, 23 000 Zadar, OIB: 79173538793</t>
  </si>
  <si>
    <t xml:space="preserve">
U G O V O R
o izvršenju usluge stručnog nadzora nad izvedbom građevinskih i obrtničkih radova na građevini Interpretacijskog centra pomorske baštine u Tkonu</t>
  </si>
  <si>
    <t>HOMEL d.o.o., Birbirskih knezova 4, 23211 Pakoštane, OIB: 423452882317,</t>
  </si>
  <si>
    <t>U G O V O R
o izvršenju usluge stručnog nadzora nad izvedbom strojarskih instalacija na građevini Interpretacijskog centra pomorske baštine u Tkonu</t>
  </si>
  <si>
    <t>26.03.2021.</t>
  </si>
  <si>
    <t>M &amp; C ENGINEERING d.o.o., 23 000 Zadar, A. M. Reljkovića 21, OIB: 28380661870</t>
  </si>
  <si>
    <t>U G O V O R
o izvršenju stručnog nadzora nad izvedbom energetski učinkovite javne rasvjete u ulici Put Plažine</t>
  </si>
  <si>
    <t>28./2021</t>
  </si>
  <si>
    <t>Natzpisne ploče - markacije - ARCA ADRIATICA</t>
  </si>
  <si>
    <t>23.04.2021.</t>
  </si>
  <si>
    <t>15.05.2021.</t>
  </si>
  <si>
    <t>IP reklamni studio, vl. Ivan Požarić, Žrtava fažizma 15a, 51415 Lovran, OIB: 66942768272</t>
  </si>
  <si>
    <t>29./2021</t>
  </si>
  <si>
    <t>26.04.2021.</t>
  </si>
  <si>
    <t>MR HIGIJENA, V. Nazora 27, D. Zdenčina</t>
  </si>
  <si>
    <t>30/2021</t>
  </si>
  <si>
    <t>Narodne novine, Zadr</t>
  </si>
  <si>
    <t>31/2021</t>
  </si>
  <si>
    <t>32/2021</t>
  </si>
  <si>
    <t>PROJEKT JEDNAKO RAZVOJ d.o.o., Petrovaradinska 1, 10000 Zagreb</t>
  </si>
  <si>
    <t>33/2021</t>
  </si>
  <si>
    <t>WEBIANR</t>
  </si>
  <si>
    <t>Armaturna mreža</t>
  </si>
  <si>
    <t>27.04.2021.</t>
  </si>
  <si>
    <t>33-1/2021</t>
  </si>
  <si>
    <t>Radovi na južnoj plaži</t>
  </si>
  <si>
    <t>ZDENKO ˛&amp; IVAN, Vl. Zdenko Jakovljev, Put Studenca 7, 23212 Tkon, OIB: 45870449795</t>
  </si>
  <si>
    <t>34/2021</t>
  </si>
  <si>
    <t>28.04.2021.</t>
  </si>
  <si>
    <t>34-1/2021</t>
  </si>
  <si>
    <t>29.04.2021.</t>
  </si>
  <si>
    <t>35/2021</t>
  </si>
  <si>
    <t>Pločice - Braille - MBRD</t>
  </si>
  <si>
    <t>Tiflo globus d.o.o., Valenta Morandinija 17, 40 000 Čakovec</t>
  </si>
  <si>
    <t>36/2021</t>
  </si>
  <si>
    <t>Radovi na plaži</t>
  </si>
  <si>
    <t>Jednostavna nabava-radovi</t>
  </si>
  <si>
    <t>04.05.2021.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</si>
</sst>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66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9" fillId="3" borderId="1" xfId="0" applyFont="1" applyFill="1" applyBorder="1" applyAlignment="1">
      <alignment wrapText="1"/>
    </xf>
    <xf numFmtId="0" fontId="9" fillId="3" borderId="1" xfId="0" quotePrefix="1" applyFont="1" applyFill="1" applyBorder="1" applyAlignment="1">
      <alignment wrapText="1"/>
    </xf>
    <xf numFmtId="4" fontId="9" fillId="3" borderId="8" xfId="0" applyNumberFormat="1" applyFont="1" applyFill="1" applyBorder="1"/>
    <xf numFmtId="0" fontId="9" fillId="0" borderId="6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3" borderId="1" xfId="0" quotePrefix="1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/>
    <xf numFmtId="4" fontId="9" fillId="3" borderId="1" xfId="0" applyNumberFormat="1" applyFont="1" applyFill="1" applyBorder="1" applyAlignment="1">
      <alignment wrapText="1"/>
    </xf>
    <xf numFmtId="4" fontId="9" fillId="3" borderId="10" xfId="0" applyNumberFormat="1" applyFont="1" applyFill="1" applyBorder="1" applyAlignment="1">
      <alignment wrapText="1"/>
    </xf>
    <xf numFmtId="4" fontId="9" fillId="3" borderId="13" xfId="0" applyNumberFormat="1" applyFont="1" applyFill="1" applyBorder="1" applyAlignment="1">
      <alignment wrapText="1"/>
    </xf>
    <xf numFmtId="0" fontId="9" fillId="3" borderId="12" xfId="0" applyFont="1" applyFill="1" applyBorder="1" applyAlignment="1">
      <alignment wrapText="1"/>
    </xf>
    <xf numFmtId="4" fontId="9" fillId="3" borderId="12" xfId="0" applyNumberFormat="1" applyFont="1" applyFill="1" applyBorder="1" applyAlignment="1">
      <alignment wrapText="1"/>
    </xf>
    <xf numFmtId="4" fontId="9" fillId="3" borderId="1" xfId="1" applyNumberFormat="1" applyFont="1" applyFill="1" applyBorder="1" applyAlignment="1">
      <alignment wrapText="1"/>
    </xf>
    <xf numFmtId="4" fontId="9" fillId="3" borderId="10" xfId="1" applyNumberFormat="1" applyFont="1" applyFill="1" applyBorder="1" applyAlignment="1">
      <alignment wrapText="1"/>
    </xf>
    <xf numFmtId="4" fontId="9" fillId="3" borderId="13" xfId="1" applyNumberFormat="1" applyFont="1" applyFill="1" applyBorder="1" applyAlignment="1">
      <alignment wrapText="1"/>
    </xf>
    <xf numFmtId="4" fontId="9" fillId="3" borderId="8" xfId="1" applyNumberFormat="1" applyFont="1" applyFill="1" applyBorder="1" applyAlignment="1"/>
    <xf numFmtId="164" fontId="9" fillId="3" borderId="1" xfId="1" applyFont="1" applyFill="1" applyBorder="1" applyAlignment="1">
      <alignment wrapText="1"/>
    </xf>
    <xf numFmtId="0" fontId="9" fillId="0" borderId="1" xfId="0" quotePrefix="1" applyFont="1" applyBorder="1"/>
    <xf numFmtId="0" fontId="9" fillId="0" borderId="0" xfId="0" quotePrefix="1" applyFont="1"/>
    <xf numFmtId="0" fontId="9" fillId="0" borderId="1" xfId="0" applyFont="1" applyBorder="1"/>
    <xf numFmtId="0" fontId="9" fillId="0" borderId="12" xfId="0" quotePrefix="1" applyFont="1" applyBorder="1"/>
    <xf numFmtId="0" fontId="9" fillId="0" borderId="12" xfId="0" applyFont="1" applyBorder="1"/>
    <xf numFmtId="14" fontId="9" fillId="3" borderId="1" xfId="0" applyNumberFormat="1" applyFont="1" applyFill="1" applyBorder="1"/>
    <xf numFmtId="14" fontId="9" fillId="0" borderId="1" xfId="0" quotePrefix="1" applyNumberFormat="1" applyFont="1" applyBorder="1"/>
    <xf numFmtId="0" fontId="0" fillId="0" borderId="0" xfId="0" applyAlignment="1">
      <alignment wrapText="1"/>
    </xf>
    <xf numFmtId="4" fontId="9" fillId="3" borderId="14" xfId="0" applyNumberFormat="1" applyFont="1" applyFill="1" applyBorder="1" applyAlignment="1">
      <alignment wrapText="1"/>
    </xf>
    <xf numFmtId="4" fontId="9" fillId="3" borderId="2" xfId="0" applyNumberFormat="1" applyFont="1" applyFill="1" applyBorder="1" applyAlignment="1">
      <alignment wrapText="1"/>
    </xf>
    <xf numFmtId="4" fontId="9" fillId="3" borderId="11" xfId="0" applyNumberFormat="1" applyFont="1" applyFill="1" applyBorder="1" applyAlignment="1">
      <alignment wrapText="1"/>
    </xf>
    <xf numFmtId="4" fontId="9" fillId="3" borderId="7" xfId="0" applyNumberFormat="1" applyFont="1" applyFill="1" applyBorder="1"/>
    <xf numFmtId="3" fontId="0" fillId="0" borderId="0" xfId="0" applyNumberFormat="1"/>
    <xf numFmtId="4" fontId="9" fillId="3" borderId="1" xfId="0" applyNumberFormat="1" applyFont="1" applyFill="1" applyBorder="1"/>
    <xf numFmtId="17" fontId="9" fillId="3" borderId="1" xfId="0" quotePrefix="1" applyNumberFormat="1" applyFont="1" applyFill="1" applyBorder="1" applyAlignment="1">
      <alignment wrapText="1"/>
    </xf>
    <xf numFmtId="14" fontId="9" fillId="3" borderId="1" xfId="0" quotePrefix="1" applyNumberFormat="1" applyFont="1" applyFill="1" applyBorder="1" applyAlignment="1">
      <alignment wrapText="1"/>
    </xf>
    <xf numFmtId="14" fontId="9" fillId="0" borderId="0" xfId="0" quotePrefix="1" applyNumberFormat="1" applyFont="1"/>
    <xf numFmtId="13" fontId="9" fillId="3" borderId="1" xfId="1" quotePrefix="1" applyNumberFormat="1" applyFont="1" applyFill="1" applyBorder="1" applyAlignment="1">
      <alignment wrapText="1"/>
    </xf>
    <xf numFmtId="14" fontId="9" fillId="3" borderId="1" xfId="0" applyNumberFormat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/>
    <xf numFmtId="4" fontId="9" fillId="3" borderId="18" xfId="0" applyNumberFormat="1" applyFont="1" applyFill="1" applyBorder="1" applyAlignment="1">
      <alignment wrapText="1"/>
    </xf>
    <xf numFmtId="4" fontId="9" fillId="3" borderId="17" xfId="0" applyNumberFormat="1" applyFont="1" applyFill="1" applyBorder="1" applyAlignment="1">
      <alignment wrapText="1"/>
    </xf>
    <xf numFmtId="4" fontId="0" fillId="4" borderId="1" xfId="0" applyNumberFormat="1" applyFill="1" applyBorder="1"/>
    <xf numFmtId="4" fontId="9" fillId="4" borderId="8" xfId="0" applyNumberFormat="1" applyFont="1" applyFill="1" applyBorder="1"/>
    <xf numFmtId="4" fontId="9" fillId="4" borderId="1" xfId="0" applyNumberFormat="1" applyFont="1" applyFill="1" applyBorder="1" applyAlignment="1">
      <alignment wrapText="1"/>
    </xf>
    <xf numFmtId="4" fontId="9" fillId="4" borderId="13" xfId="0" applyNumberFormat="1" applyFont="1" applyFill="1" applyBorder="1" applyAlignment="1">
      <alignment wrapText="1"/>
    </xf>
    <xf numFmtId="4" fontId="9" fillId="4" borderId="8" xfId="1" applyNumberFormat="1" applyFont="1" applyFill="1" applyBorder="1" applyAlignment="1"/>
    <xf numFmtId="4" fontId="9" fillId="4" borderId="13" xfId="1" applyNumberFormat="1" applyFont="1" applyFill="1" applyBorder="1" applyAlignment="1">
      <alignment wrapText="1"/>
    </xf>
    <xf numFmtId="4" fontId="9" fillId="4" borderId="1" xfId="1" applyNumberFormat="1" applyFont="1" applyFill="1" applyBorder="1" applyAlignment="1">
      <alignment wrapText="1"/>
    </xf>
    <xf numFmtId="4" fontId="9" fillId="3" borderId="15" xfId="1" applyNumberFormat="1" applyFont="1" applyFill="1" applyBorder="1" applyAlignment="1">
      <alignment wrapText="1"/>
    </xf>
    <xf numFmtId="4" fontId="9" fillId="3" borderId="1" xfId="0" applyNumberFormat="1" applyFont="1" applyFill="1" applyBorder="1" applyAlignment="1">
      <alignment horizontal="right"/>
    </xf>
    <xf numFmtId="4" fontId="9" fillId="4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12" fillId="3" borderId="1" xfId="0" applyNumberFormat="1" applyFont="1" applyFill="1" applyBorder="1"/>
    <xf numFmtId="0" fontId="9" fillId="3" borderId="1" xfId="0" quotePrefix="1" applyFont="1" applyFill="1" applyBorder="1"/>
    <xf numFmtId="0" fontId="9" fillId="3" borderId="12" xfId="0" quotePrefix="1" applyFont="1" applyFill="1" applyBorder="1"/>
    <xf numFmtId="4" fontId="0" fillId="3" borderId="0" xfId="0" applyNumberFormat="1" applyFill="1"/>
    <xf numFmtId="0" fontId="13" fillId="0" borderId="0" xfId="0" applyFont="1"/>
    <xf numFmtId="4" fontId="13" fillId="0" borderId="0" xfId="0" applyNumberFormat="1" applyFont="1"/>
    <xf numFmtId="17" fontId="9" fillId="3" borderId="1" xfId="0" applyNumberFormat="1" applyFont="1" applyFill="1" applyBorder="1" applyAlignment="1">
      <alignment wrapText="1"/>
    </xf>
    <xf numFmtId="17" fontId="9" fillId="0" borderId="1" xfId="0" quotePrefix="1" applyNumberFormat="1" applyFont="1" applyBorder="1"/>
    <xf numFmtId="4" fontId="9" fillId="3" borderId="16" xfId="1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colors>
    <mruColors>
      <color rgb="FFFF0066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zoomScale="91" zoomScaleNormal="91" workbookViewId="0">
      <pane ySplit="1" topLeftCell="A2" activePane="bottomLeft" state="frozen"/>
      <selection pane="bottomLeft" activeCell="E67" sqref="E67"/>
    </sheetView>
  </sheetViews>
  <sheetFormatPr defaultRowHeight="15" x14ac:dyDescent="0.25"/>
  <cols>
    <col min="1" max="1" width="5.85546875" customWidth="1"/>
    <col min="2" max="2" width="12.85546875" customWidth="1"/>
    <col min="3" max="3" width="19.42578125" customWidth="1"/>
    <col min="4" max="4" width="14.5703125" customWidth="1"/>
    <col min="6" max="6" width="12.7109375" customWidth="1"/>
    <col min="7" max="7" width="11.7109375" customWidth="1"/>
    <col min="8" max="8" width="17.42578125" customWidth="1"/>
    <col min="9" max="9" width="14.7109375" customWidth="1"/>
    <col min="10" max="10" width="14.140625" customWidth="1"/>
    <col min="11" max="11" width="15" customWidth="1"/>
    <col min="12" max="12" width="14.28515625" customWidth="1"/>
    <col min="13" max="13" width="14.140625" customWidth="1"/>
    <col min="16" max="16" width="12.140625" customWidth="1"/>
    <col min="17" max="17" width="16" customWidth="1"/>
    <col min="18" max="18" width="10.140625" bestFit="1" customWidth="1"/>
  </cols>
  <sheetData>
    <row r="1" spans="1:18" ht="18.75" x14ac:dyDescent="0.3">
      <c r="K1" s="8" t="s">
        <v>21</v>
      </c>
      <c r="L1" s="8" t="s">
        <v>22</v>
      </c>
      <c r="M1" s="8" t="s">
        <v>23</v>
      </c>
    </row>
    <row r="2" spans="1:18" x14ac:dyDescent="0.25">
      <c r="A2" s="80"/>
      <c r="B2" s="80"/>
    </row>
    <row r="3" spans="1:18" ht="21.75" customHeight="1" thickBot="1" x14ac:dyDescent="0.35">
      <c r="A3" s="79" t="s">
        <v>149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1"/>
    </row>
    <row r="4" spans="1:18" ht="77.25" customHeight="1" thickBot="1" x14ac:dyDescent="0.3">
      <c r="A4" s="4" t="s">
        <v>16</v>
      </c>
      <c r="B4" s="5" t="s">
        <v>0</v>
      </c>
      <c r="C4" s="5" t="s">
        <v>7</v>
      </c>
      <c r="D4" s="5" t="s">
        <v>1</v>
      </c>
      <c r="E4" s="5" t="s">
        <v>18</v>
      </c>
      <c r="F4" s="5" t="s">
        <v>17</v>
      </c>
      <c r="G4" s="5" t="s">
        <v>20</v>
      </c>
      <c r="H4" s="5" t="s">
        <v>19</v>
      </c>
      <c r="I4" s="5" t="s">
        <v>2</v>
      </c>
      <c r="J4" s="6" t="s">
        <v>150</v>
      </c>
      <c r="K4" s="6" t="s">
        <v>25</v>
      </c>
      <c r="L4" s="5" t="s">
        <v>22</v>
      </c>
      <c r="M4" s="7" t="s">
        <v>23</v>
      </c>
      <c r="P4" s="9"/>
      <c r="Q4" s="9"/>
      <c r="R4" s="10"/>
    </row>
    <row r="5" spans="1:18" ht="63" x14ac:dyDescent="0.25">
      <c r="A5" s="16" t="s">
        <v>3</v>
      </c>
      <c r="B5" s="46" t="s">
        <v>103</v>
      </c>
      <c r="C5" s="13" t="s">
        <v>49</v>
      </c>
      <c r="D5" s="13"/>
      <c r="E5" s="13" t="s">
        <v>52</v>
      </c>
      <c r="F5" s="13" t="s">
        <v>104</v>
      </c>
      <c r="G5" s="13" t="s">
        <v>47</v>
      </c>
      <c r="H5" s="13" t="s">
        <v>113</v>
      </c>
      <c r="I5" s="22"/>
      <c r="J5" s="23"/>
      <c r="K5" s="22"/>
      <c r="L5" s="22"/>
      <c r="M5" s="15"/>
      <c r="N5" s="3"/>
    </row>
    <row r="6" spans="1:18" ht="63" x14ac:dyDescent="0.25">
      <c r="A6" s="16" t="s">
        <v>4</v>
      </c>
      <c r="B6" s="46" t="s">
        <v>105</v>
      </c>
      <c r="C6" s="13" t="s">
        <v>83</v>
      </c>
      <c r="D6" s="13"/>
      <c r="E6" s="13" t="s">
        <v>52</v>
      </c>
      <c r="F6" s="13" t="s">
        <v>58</v>
      </c>
      <c r="G6" s="13" t="s">
        <v>47</v>
      </c>
      <c r="H6" s="13" t="s">
        <v>106</v>
      </c>
      <c r="I6" s="41"/>
      <c r="J6" s="42"/>
      <c r="K6" s="22"/>
      <c r="L6" s="41"/>
      <c r="M6" s="43"/>
      <c r="N6" s="3"/>
    </row>
    <row r="7" spans="1:18" ht="78.75" x14ac:dyDescent="0.25">
      <c r="A7" s="16" t="s">
        <v>5</v>
      </c>
      <c r="B7" s="18" t="s">
        <v>107</v>
      </c>
      <c r="C7" s="19" t="s">
        <v>108</v>
      </c>
      <c r="D7" s="20"/>
      <c r="E7" s="13" t="s">
        <v>52</v>
      </c>
      <c r="F7" s="13" t="s">
        <v>109</v>
      </c>
      <c r="G7" s="19" t="s">
        <v>47</v>
      </c>
      <c r="H7" s="19" t="s">
        <v>114</v>
      </c>
      <c r="I7" s="41">
        <v>5039.2</v>
      </c>
      <c r="J7" s="42">
        <v>1519.6</v>
      </c>
      <c r="K7" s="22">
        <v>7598</v>
      </c>
      <c r="L7" s="41"/>
      <c r="M7" s="45"/>
      <c r="N7" s="3"/>
    </row>
    <row r="8" spans="1:18" ht="110.25" x14ac:dyDescent="0.25">
      <c r="A8" s="16" t="s">
        <v>6</v>
      </c>
      <c r="B8" s="46" t="s">
        <v>110</v>
      </c>
      <c r="C8" s="13" t="s">
        <v>111</v>
      </c>
      <c r="D8" s="21"/>
      <c r="E8" s="13" t="s">
        <v>52</v>
      </c>
      <c r="F8" s="21" t="s">
        <v>112</v>
      </c>
      <c r="G8" s="21" t="s">
        <v>47</v>
      </c>
      <c r="H8" s="13" t="s">
        <v>115</v>
      </c>
      <c r="I8" s="65">
        <v>3161</v>
      </c>
      <c r="J8" s="65">
        <v>790.25</v>
      </c>
      <c r="K8" s="66">
        <v>3951.25</v>
      </c>
      <c r="L8" s="65"/>
      <c r="M8" s="65"/>
    </row>
    <row r="9" spans="1:18" ht="63" x14ac:dyDescent="0.25">
      <c r="A9" s="16" t="s">
        <v>24</v>
      </c>
      <c r="B9" s="46" t="s">
        <v>117</v>
      </c>
      <c r="C9" s="13" t="s">
        <v>116</v>
      </c>
      <c r="D9" s="13"/>
      <c r="E9" s="13" t="s">
        <v>57</v>
      </c>
      <c r="F9" s="76" t="s">
        <v>119</v>
      </c>
      <c r="G9" s="13" t="s">
        <v>118</v>
      </c>
      <c r="H9" s="13" t="s">
        <v>94</v>
      </c>
      <c r="I9" s="45">
        <v>3000</v>
      </c>
      <c r="J9" s="65">
        <v>0</v>
      </c>
      <c r="K9" s="65">
        <v>3000</v>
      </c>
      <c r="L9" s="45"/>
      <c r="M9" s="65"/>
      <c r="N9" s="44"/>
    </row>
    <row r="10" spans="1:18" ht="63" x14ac:dyDescent="0.25">
      <c r="A10" s="16" t="s">
        <v>8</v>
      </c>
      <c r="B10" s="14" t="s">
        <v>120</v>
      </c>
      <c r="C10" s="13" t="s">
        <v>121</v>
      </c>
      <c r="D10" s="21"/>
      <c r="E10" s="13" t="s">
        <v>54</v>
      </c>
      <c r="F10" s="21" t="s">
        <v>60</v>
      </c>
      <c r="G10" s="13" t="s">
        <v>50</v>
      </c>
      <c r="H10" s="13" t="s">
        <v>122</v>
      </c>
      <c r="I10" s="22">
        <v>494.32</v>
      </c>
      <c r="J10" s="23">
        <v>123.58</v>
      </c>
      <c r="K10" s="22">
        <v>617.9</v>
      </c>
      <c r="L10" s="22"/>
      <c r="M10" s="58"/>
    </row>
    <row r="11" spans="1:18" ht="63" x14ac:dyDescent="0.25">
      <c r="A11" s="16" t="s">
        <v>9</v>
      </c>
      <c r="B11" s="47" t="s">
        <v>126</v>
      </c>
      <c r="C11" s="13" t="s">
        <v>123</v>
      </c>
      <c r="D11" s="13"/>
      <c r="E11" s="13" t="s">
        <v>52</v>
      </c>
      <c r="F11" s="13" t="s">
        <v>124</v>
      </c>
      <c r="G11" s="13" t="s">
        <v>50</v>
      </c>
      <c r="H11" s="13" t="s">
        <v>125</v>
      </c>
      <c r="I11" s="22">
        <v>1500</v>
      </c>
      <c r="J11" s="23">
        <v>0</v>
      </c>
      <c r="K11" s="59">
        <v>1500</v>
      </c>
      <c r="L11" s="22"/>
      <c r="M11" s="15"/>
      <c r="N11" s="2"/>
    </row>
    <row r="12" spans="1:18" ht="63" x14ac:dyDescent="0.25">
      <c r="A12" s="16" t="s">
        <v>10</v>
      </c>
      <c r="B12" s="14" t="s">
        <v>127</v>
      </c>
      <c r="C12" s="13" t="s">
        <v>123</v>
      </c>
      <c r="D12" s="21"/>
      <c r="E12" s="13" t="s">
        <v>54</v>
      </c>
      <c r="F12" s="21" t="s">
        <v>124</v>
      </c>
      <c r="G12" s="21" t="s">
        <v>50</v>
      </c>
      <c r="H12" s="13" t="s">
        <v>125</v>
      </c>
      <c r="I12" s="22">
        <v>430</v>
      </c>
      <c r="J12" s="23">
        <v>0</v>
      </c>
      <c r="K12" s="24">
        <v>430</v>
      </c>
      <c r="L12" s="22"/>
      <c r="M12" s="58"/>
    </row>
    <row r="13" spans="1:18" ht="63" x14ac:dyDescent="0.25">
      <c r="A13" s="16" t="s">
        <v>11</v>
      </c>
      <c r="B13" s="14" t="s">
        <v>128</v>
      </c>
      <c r="C13" s="17" t="s">
        <v>129</v>
      </c>
      <c r="D13" s="21"/>
      <c r="E13" s="13" t="s">
        <v>57</v>
      </c>
      <c r="F13" s="21" t="s">
        <v>132</v>
      </c>
      <c r="G13" s="13" t="s">
        <v>50</v>
      </c>
      <c r="H13" s="13" t="s">
        <v>90</v>
      </c>
      <c r="I13" s="22">
        <v>300</v>
      </c>
      <c r="J13" s="23">
        <v>75</v>
      </c>
      <c r="K13" s="60">
        <v>375</v>
      </c>
      <c r="L13" s="22"/>
      <c r="M13" s="15"/>
    </row>
    <row r="14" spans="1:18" ht="63" x14ac:dyDescent="0.25">
      <c r="A14" s="16" t="s">
        <v>12</v>
      </c>
      <c r="B14" s="47" t="s">
        <v>130</v>
      </c>
      <c r="C14" s="13" t="s">
        <v>83</v>
      </c>
      <c r="D14" s="13"/>
      <c r="E14" s="13" t="s">
        <v>52</v>
      </c>
      <c r="F14" s="13" t="s">
        <v>131</v>
      </c>
      <c r="G14" s="13" t="s">
        <v>50</v>
      </c>
      <c r="H14" s="13" t="s">
        <v>106</v>
      </c>
      <c r="I14" s="22"/>
      <c r="J14" s="23"/>
      <c r="K14" s="59"/>
      <c r="L14" s="22"/>
      <c r="M14" s="15"/>
    </row>
    <row r="15" spans="1:18" ht="63" x14ac:dyDescent="0.25">
      <c r="A15" s="16" t="s">
        <v>13</v>
      </c>
      <c r="B15" s="14" t="s">
        <v>133</v>
      </c>
      <c r="C15" s="13" t="s">
        <v>96</v>
      </c>
      <c r="D15" s="13"/>
      <c r="E15" s="13" t="s">
        <v>54</v>
      </c>
      <c r="F15" s="13" t="s">
        <v>135</v>
      </c>
      <c r="G15" s="13" t="s">
        <v>50</v>
      </c>
      <c r="H15" s="25" t="s">
        <v>97</v>
      </c>
      <c r="I15" s="26">
        <v>36000</v>
      </c>
      <c r="J15" s="40">
        <v>0</v>
      </c>
      <c r="K15" s="22">
        <v>36000</v>
      </c>
      <c r="L15" s="59"/>
      <c r="M15" s="45"/>
    </row>
    <row r="16" spans="1:18" ht="78.75" x14ac:dyDescent="0.25">
      <c r="A16" s="16" t="s">
        <v>14</v>
      </c>
      <c r="B16" s="14" t="s">
        <v>136</v>
      </c>
      <c r="C16" s="13" t="s">
        <v>137</v>
      </c>
      <c r="D16" s="13"/>
      <c r="E16" s="13" t="s">
        <v>57</v>
      </c>
      <c r="F16" s="13" t="s">
        <v>138</v>
      </c>
      <c r="G16" s="13" t="s">
        <v>50</v>
      </c>
      <c r="H16" s="25" t="s">
        <v>91</v>
      </c>
      <c r="I16" s="26">
        <v>1100</v>
      </c>
      <c r="J16" s="40">
        <v>0</v>
      </c>
      <c r="K16" s="22">
        <v>1100</v>
      </c>
      <c r="L16" s="22"/>
      <c r="M16" s="22"/>
    </row>
    <row r="17" spans="1:14" ht="94.5" x14ac:dyDescent="0.25">
      <c r="A17" s="16" t="s">
        <v>15</v>
      </c>
      <c r="B17" s="14" t="s">
        <v>139</v>
      </c>
      <c r="C17" s="13" t="s">
        <v>140</v>
      </c>
      <c r="D17" s="13"/>
      <c r="E17" s="13" t="s">
        <v>57</v>
      </c>
      <c r="F17" s="13" t="s">
        <v>138</v>
      </c>
      <c r="G17" s="13" t="s">
        <v>50</v>
      </c>
      <c r="H17" s="25" t="s">
        <v>141</v>
      </c>
      <c r="I17" s="26">
        <v>1000</v>
      </c>
      <c r="J17" s="40">
        <v>0</v>
      </c>
      <c r="K17" s="56">
        <v>1000</v>
      </c>
      <c r="L17" s="55"/>
      <c r="M17" s="22"/>
    </row>
    <row r="18" spans="1:14" ht="94.5" x14ac:dyDescent="0.25">
      <c r="A18" s="16" t="s">
        <v>26</v>
      </c>
      <c r="B18" s="32" t="s">
        <v>142</v>
      </c>
      <c r="C18" s="13" t="s">
        <v>143</v>
      </c>
      <c r="D18" s="13"/>
      <c r="E18" s="13" t="s">
        <v>55</v>
      </c>
      <c r="F18" s="13" t="s">
        <v>138</v>
      </c>
      <c r="G18" s="13" t="s">
        <v>50</v>
      </c>
      <c r="H18" s="25" t="s">
        <v>141</v>
      </c>
      <c r="I18" s="22">
        <v>4000</v>
      </c>
      <c r="J18" s="23">
        <v>0</v>
      </c>
      <c r="K18" s="22">
        <v>4000</v>
      </c>
      <c r="L18" s="22"/>
      <c r="M18" s="15"/>
    </row>
    <row r="19" spans="1:14" ht="94.5" x14ac:dyDescent="0.25">
      <c r="A19" s="16" t="s">
        <v>27</v>
      </c>
      <c r="B19" s="33" t="s">
        <v>144</v>
      </c>
      <c r="C19" s="13" t="s">
        <v>145</v>
      </c>
      <c r="D19" s="21"/>
      <c r="E19" s="13" t="s">
        <v>101</v>
      </c>
      <c r="F19" s="21" t="s">
        <v>147</v>
      </c>
      <c r="G19" s="21" t="s">
        <v>93</v>
      </c>
      <c r="H19" s="13" t="s">
        <v>148</v>
      </c>
      <c r="I19" s="27">
        <v>32760</v>
      </c>
      <c r="J19" s="28">
        <v>8190</v>
      </c>
      <c r="K19" s="27">
        <v>40950</v>
      </c>
      <c r="L19" s="27"/>
      <c r="M19" s="61"/>
    </row>
    <row r="20" spans="1:14" ht="78.75" x14ac:dyDescent="0.25">
      <c r="A20" s="16" t="s">
        <v>28</v>
      </c>
      <c r="B20" s="32" t="s">
        <v>151</v>
      </c>
      <c r="C20" s="13" t="s">
        <v>152</v>
      </c>
      <c r="D20" s="21"/>
      <c r="E20" s="13" t="s">
        <v>57</v>
      </c>
      <c r="F20" s="21" t="s">
        <v>147</v>
      </c>
      <c r="G20" s="21" t="s">
        <v>50</v>
      </c>
      <c r="H20" s="13" t="s">
        <v>153</v>
      </c>
      <c r="I20" s="27">
        <v>2440.0100000000002</v>
      </c>
      <c r="J20" s="28">
        <v>610</v>
      </c>
      <c r="K20" s="27">
        <v>3050.01</v>
      </c>
      <c r="L20" s="27"/>
      <c r="M20" s="61"/>
    </row>
    <row r="21" spans="1:14" ht="110.25" x14ac:dyDescent="0.25">
      <c r="A21" s="16" t="s">
        <v>29</v>
      </c>
      <c r="B21" s="77" t="s">
        <v>155</v>
      </c>
      <c r="C21" s="13" t="s">
        <v>154</v>
      </c>
      <c r="D21" s="21"/>
      <c r="E21" s="13" t="s">
        <v>101</v>
      </c>
      <c r="F21" s="21" t="s">
        <v>147</v>
      </c>
      <c r="G21" s="21" t="s">
        <v>156</v>
      </c>
      <c r="H21" s="13" t="s">
        <v>157</v>
      </c>
      <c r="I21" s="27">
        <v>204547</v>
      </c>
      <c r="J21" s="28">
        <v>51136.75</v>
      </c>
      <c r="K21" s="27">
        <v>204547</v>
      </c>
      <c r="L21" s="27"/>
      <c r="M21" s="30"/>
      <c r="N21" t="s">
        <v>158</v>
      </c>
    </row>
    <row r="22" spans="1:14" ht="63" x14ac:dyDescent="0.25">
      <c r="A22" s="16" t="s">
        <v>30</v>
      </c>
      <c r="B22" s="71" t="s">
        <v>159</v>
      </c>
      <c r="C22" s="13" t="s">
        <v>92</v>
      </c>
      <c r="D22" s="21"/>
      <c r="E22" s="13" t="s">
        <v>52</v>
      </c>
      <c r="F22" s="21" t="s">
        <v>161</v>
      </c>
      <c r="G22" s="21" t="s">
        <v>47</v>
      </c>
      <c r="H22" s="13" t="s">
        <v>162</v>
      </c>
      <c r="I22" s="27">
        <v>1000</v>
      </c>
      <c r="J22" s="28">
        <v>250</v>
      </c>
      <c r="K22" s="27">
        <v>1250</v>
      </c>
      <c r="L22" s="27"/>
      <c r="M22" s="27"/>
    </row>
    <row r="23" spans="1:14" ht="63" x14ac:dyDescent="0.25">
      <c r="A23" s="16" t="s">
        <v>31</v>
      </c>
      <c r="B23" s="71" t="s">
        <v>163</v>
      </c>
      <c r="C23" s="13" t="s">
        <v>83</v>
      </c>
      <c r="D23" s="21"/>
      <c r="E23" s="13" t="s">
        <v>52</v>
      </c>
      <c r="F23" s="21" t="s">
        <v>161</v>
      </c>
      <c r="G23" s="21" t="s">
        <v>50</v>
      </c>
      <c r="H23" s="13" t="s">
        <v>106</v>
      </c>
      <c r="I23" s="27"/>
      <c r="J23" s="28"/>
      <c r="K23" s="27"/>
      <c r="L23" s="27"/>
      <c r="M23" s="27"/>
    </row>
    <row r="24" spans="1:14" ht="63" x14ac:dyDescent="0.25">
      <c r="A24" s="16" t="s">
        <v>32</v>
      </c>
      <c r="B24" s="34" t="s">
        <v>164</v>
      </c>
      <c r="C24" s="19" t="s">
        <v>82</v>
      </c>
      <c r="D24" s="20"/>
      <c r="E24" s="13" t="s">
        <v>52</v>
      </c>
      <c r="F24" s="20" t="s">
        <v>165</v>
      </c>
      <c r="G24" s="19" t="s">
        <v>50</v>
      </c>
      <c r="H24" s="13" t="s">
        <v>162</v>
      </c>
      <c r="I24" s="27">
        <v>1407</v>
      </c>
      <c r="J24" s="28">
        <v>351.75</v>
      </c>
      <c r="K24" s="62">
        <v>1758.75</v>
      </c>
      <c r="L24" s="27"/>
      <c r="M24" s="30"/>
    </row>
    <row r="25" spans="1:14" ht="63" x14ac:dyDescent="0.25">
      <c r="A25" s="16" t="s">
        <v>33</v>
      </c>
      <c r="B25" s="48" t="s">
        <v>166</v>
      </c>
      <c r="C25" s="13" t="s">
        <v>123</v>
      </c>
      <c r="D25" s="21"/>
      <c r="E25" s="13" t="s">
        <v>134</v>
      </c>
      <c r="F25" s="21" t="s">
        <v>167</v>
      </c>
      <c r="G25" s="21" t="s">
        <v>50</v>
      </c>
      <c r="H25" s="13" t="s">
        <v>125</v>
      </c>
      <c r="I25" s="27">
        <v>900</v>
      </c>
      <c r="J25" s="28">
        <v>0</v>
      </c>
      <c r="K25" s="27">
        <v>900</v>
      </c>
      <c r="L25" s="63"/>
      <c r="M25" s="30"/>
    </row>
    <row r="26" spans="1:14" ht="63" x14ac:dyDescent="0.25">
      <c r="A26" s="16" t="s">
        <v>34</v>
      </c>
      <c r="B26" s="38" t="s">
        <v>168</v>
      </c>
      <c r="C26" s="13" t="s">
        <v>169</v>
      </c>
      <c r="D26" s="21"/>
      <c r="E26" s="13" t="s">
        <v>54</v>
      </c>
      <c r="F26" s="21" t="s">
        <v>170</v>
      </c>
      <c r="G26" s="21" t="s">
        <v>50</v>
      </c>
      <c r="H26" s="13" t="s">
        <v>53</v>
      </c>
      <c r="I26" s="27">
        <v>836</v>
      </c>
      <c r="J26" s="28">
        <v>209</v>
      </c>
      <c r="K26" s="27">
        <v>1045</v>
      </c>
      <c r="L26" s="63"/>
      <c r="M26" s="30"/>
      <c r="N26" s="39"/>
    </row>
    <row r="27" spans="1:14" ht="63" x14ac:dyDescent="0.25">
      <c r="A27" s="16" t="s">
        <v>35</v>
      </c>
      <c r="B27" s="33" t="s">
        <v>171</v>
      </c>
      <c r="C27" s="13" t="s">
        <v>99</v>
      </c>
      <c r="D27" s="21"/>
      <c r="E27" s="13" t="s">
        <v>57</v>
      </c>
      <c r="F27" s="21" t="s">
        <v>172</v>
      </c>
      <c r="G27" s="13" t="s">
        <v>173</v>
      </c>
      <c r="H27" s="13" t="s">
        <v>98</v>
      </c>
      <c r="I27" s="27">
        <v>9600</v>
      </c>
      <c r="J27" s="28">
        <v>0</v>
      </c>
      <c r="K27" s="27">
        <v>9600</v>
      </c>
      <c r="L27" s="27"/>
      <c r="M27" s="61"/>
    </row>
    <row r="28" spans="1:14" ht="141.75" x14ac:dyDescent="0.25">
      <c r="A28" s="16" t="s">
        <v>36</v>
      </c>
      <c r="B28" s="32" t="s">
        <v>174</v>
      </c>
      <c r="C28" s="13" t="s">
        <v>175</v>
      </c>
      <c r="D28" s="21"/>
      <c r="E28" s="13" t="s">
        <v>57</v>
      </c>
      <c r="F28" s="21" t="s">
        <v>176</v>
      </c>
      <c r="G28" s="21" t="s">
        <v>177</v>
      </c>
      <c r="H28" s="13" t="s">
        <v>178</v>
      </c>
      <c r="I28" s="27">
        <v>7290</v>
      </c>
      <c r="J28" s="28">
        <v>1822.5</v>
      </c>
      <c r="K28" s="62">
        <v>9112.5</v>
      </c>
      <c r="L28" s="27"/>
      <c r="M28" s="30"/>
    </row>
    <row r="29" spans="1:14" ht="63" x14ac:dyDescent="0.25">
      <c r="A29" s="16" t="s">
        <v>37</v>
      </c>
      <c r="B29" s="14" t="s">
        <v>179</v>
      </c>
      <c r="C29" s="13" t="s">
        <v>83</v>
      </c>
      <c r="D29" s="13"/>
      <c r="E29" s="13" t="s">
        <v>54</v>
      </c>
      <c r="F29" s="13" t="s">
        <v>180</v>
      </c>
      <c r="G29" s="13" t="s">
        <v>47</v>
      </c>
      <c r="H29" s="25" t="s">
        <v>106</v>
      </c>
      <c r="I29" s="27">
        <v>409.64</v>
      </c>
      <c r="J29" s="28">
        <v>102.41</v>
      </c>
      <c r="K29" s="63">
        <v>512.04999999999995</v>
      </c>
      <c r="L29" s="27"/>
      <c r="M29" s="30"/>
    </row>
    <row r="30" spans="1:14" ht="63" x14ac:dyDescent="0.25">
      <c r="A30" s="16" t="s">
        <v>38</v>
      </c>
      <c r="B30" s="14" t="s">
        <v>181</v>
      </c>
      <c r="C30" s="13" t="s">
        <v>182</v>
      </c>
      <c r="D30" s="13"/>
      <c r="E30" s="13" t="s">
        <v>134</v>
      </c>
      <c r="F30" s="13" t="s">
        <v>183</v>
      </c>
      <c r="G30" s="13" t="s">
        <v>47</v>
      </c>
      <c r="H30" s="13" t="s">
        <v>86</v>
      </c>
      <c r="I30" s="27"/>
      <c r="J30" s="28"/>
      <c r="K30" s="27"/>
      <c r="L30" s="27"/>
      <c r="M30" s="30"/>
    </row>
    <row r="31" spans="1:14" ht="78.75" x14ac:dyDescent="0.25">
      <c r="A31" s="16" t="s">
        <v>39</v>
      </c>
      <c r="B31" s="14" t="s">
        <v>184</v>
      </c>
      <c r="C31" s="13" t="s">
        <v>185</v>
      </c>
      <c r="D31" s="13"/>
      <c r="E31" s="13" t="s">
        <v>186</v>
      </c>
      <c r="F31" s="13" t="s">
        <v>187</v>
      </c>
      <c r="G31" s="13" t="s">
        <v>50</v>
      </c>
      <c r="H31" s="13" t="s">
        <v>188</v>
      </c>
      <c r="I31" s="27">
        <v>2500</v>
      </c>
      <c r="J31" s="28">
        <v>625</v>
      </c>
      <c r="K31" s="29">
        <v>3125</v>
      </c>
      <c r="L31" s="27"/>
      <c r="M31" s="30"/>
    </row>
    <row r="32" spans="1:14" ht="63" x14ac:dyDescent="0.25">
      <c r="A32" s="16" t="s">
        <v>40</v>
      </c>
      <c r="B32" s="35" t="s">
        <v>189</v>
      </c>
      <c r="C32" s="13" t="s">
        <v>190</v>
      </c>
      <c r="D32" s="21"/>
      <c r="E32" s="13" t="s">
        <v>59</v>
      </c>
      <c r="F32" s="21" t="s">
        <v>191</v>
      </c>
      <c r="G32" s="21" t="s">
        <v>192</v>
      </c>
      <c r="H32" s="13" t="s">
        <v>87</v>
      </c>
      <c r="I32" s="27">
        <v>175</v>
      </c>
      <c r="J32" s="28">
        <v>43.75</v>
      </c>
      <c r="K32" s="29">
        <v>218.75</v>
      </c>
      <c r="L32" s="27"/>
      <c r="M32" s="30"/>
    </row>
    <row r="33" spans="1:14" ht="78.75" x14ac:dyDescent="0.25">
      <c r="A33" s="16" t="s">
        <v>41</v>
      </c>
      <c r="B33" s="72" t="s">
        <v>194</v>
      </c>
      <c r="C33" s="13" t="s">
        <v>193</v>
      </c>
      <c r="D33" s="21"/>
      <c r="E33" s="13" t="s">
        <v>54</v>
      </c>
      <c r="F33" s="21" t="s">
        <v>195</v>
      </c>
      <c r="G33" s="21" t="s">
        <v>93</v>
      </c>
      <c r="H33" s="27" t="s">
        <v>196</v>
      </c>
      <c r="I33" s="73">
        <v>119990</v>
      </c>
      <c r="J33" s="28">
        <v>29997.5</v>
      </c>
      <c r="K33" s="29">
        <v>149987.5</v>
      </c>
      <c r="L33" s="27"/>
      <c r="M33" s="69"/>
    </row>
    <row r="34" spans="1:14" ht="78.75" x14ac:dyDescent="0.25">
      <c r="A34" s="16" t="s">
        <v>42</v>
      </c>
      <c r="B34" s="72" t="s">
        <v>197</v>
      </c>
      <c r="C34" s="13" t="s">
        <v>198</v>
      </c>
      <c r="D34" s="21"/>
      <c r="E34" s="13" t="s">
        <v>55</v>
      </c>
      <c r="F34" s="21" t="s">
        <v>195</v>
      </c>
      <c r="G34" s="21" t="s">
        <v>199</v>
      </c>
      <c r="H34" s="27" t="s">
        <v>200</v>
      </c>
      <c r="I34" s="69">
        <v>259440</v>
      </c>
      <c r="J34" s="28">
        <v>64860</v>
      </c>
      <c r="K34" s="29">
        <v>324300</v>
      </c>
      <c r="L34" s="27"/>
      <c r="M34" s="69"/>
      <c r="N34" t="s">
        <v>158</v>
      </c>
    </row>
    <row r="35" spans="1:14" ht="94.5" x14ac:dyDescent="0.25">
      <c r="A35" s="16" t="s">
        <v>43</v>
      </c>
      <c r="B35" s="49" t="s">
        <v>201</v>
      </c>
      <c r="C35" s="31" t="s">
        <v>202</v>
      </c>
      <c r="D35" s="31"/>
      <c r="E35" s="13" t="s">
        <v>59</v>
      </c>
      <c r="F35" s="31" t="s">
        <v>203</v>
      </c>
      <c r="G35" s="31" t="s">
        <v>50</v>
      </c>
      <c r="H35" s="31" t="s">
        <v>204</v>
      </c>
      <c r="I35" s="27">
        <v>4922.1099999999997</v>
      </c>
      <c r="J35" s="28">
        <v>1230.53</v>
      </c>
      <c r="K35" s="29">
        <v>6152.64</v>
      </c>
      <c r="L35" s="27"/>
      <c r="M35" s="30"/>
    </row>
    <row r="36" spans="1:14" ht="78.75" x14ac:dyDescent="0.25">
      <c r="A36" s="16" t="s">
        <v>44</v>
      </c>
      <c r="B36" s="13" t="s">
        <v>205</v>
      </c>
      <c r="C36" s="13" t="s">
        <v>206</v>
      </c>
      <c r="D36" s="13"/>
      <c r="E36" s="13" t="s">
        <v>59</v>
      </c>
      <c r="F36" s="13" t="s">
        <v>207</v>
      </c>
      <c r="G36" s="13" t="s">
        <v>208</v>
      </c>
      <c r="H36" s="13" t="s">
        <v>209</v>
      </c>
      <c r="I36" s="27">
        <v>7000</v>
      </c>
      <c r="J36" s="28">
        <v>1750</v>
      </c>
      <c r="K36" s="27">
        <v>8750</v>
      </c>
      <c r="L36" s="27"/>
      <c r="M36" s="30"/>
    </row>
    <row r="37" spans="1:14" ht="126" x14ac:dyDescent="0.25">
      <c r="A37" s="16" t="s">
        <v>45</v>
      </c>
      <c r="B37" s="36" t="s">
        <v>210</v>
      </c>
      <c r="C37" s="13" t="s">
        <v>211</v>
      </c>
      <c r="D37" s="21"/>
      <c r="E37" s="13" t="s">
        <v>55</v>
      </c>
      <c r="F37" s="37" t="s">
        <v>212</v>
      </c>
      <c r="G37" s="21" t="s">
        <v>50</v>
      </c>
      <c r="H37" s="13" t="s">
        <v>213</v>
      </c>
      <c r="I37" s="27">
        <v>15200</v>
      </c>
      <c r="J37" s="28">
        <v>3800</v>
      </c>
      <c r="K37" s="29">
        <v>19000</v>
      </c>
      <c r="L37" s="27"/>
      <c r="M37" s="30"/>
    </row>
    <row r="38" spans="1:14" ht="94.5" x14ac:dyDescent="0.25">
      <c r="A38" s="16" t="s">
        <v>46</v>
      </c>
      <c r="B38" s="37" t="s">
        <v>215</v>
      </c>
      <c r="C38" s="13" t="s">
        <v>214</v>
      </c>
      <c r="D38" s="21"/>
      <c r="E38" s="13" t="s">
        <v>55</v>
      </c>
      <c r="F38" s="21" t="s">
        <v>212</v>
      </c>
      <c r="G38" s="21" t="s">
        <v>50</v>
      </c>
      <c r="H38" s="25" t="s">
        <v>141</v>
      </c>
      <c r="I38" s="27">
        <v>7800</v>
      </c>
      <c r="J38" s="28">
        <v>0</v>
      </c>
      <c r="K38" s="27">
        <v>7800</v>
      </c>
      <c r="L38" s="27"/>
      <c r="M38" s="30"/>
    </row>
    <row r="39" spans="1:14" ht="94.5" x14ac:dyDescent="0.25">
      <c r="A39" s="16" t="s">
        <v>61</v>
      </c>
      <c r="B39" s="13" t="s">
        <v>216</v>
      </c>
      <c r="C39" s="13" t="s">
        <v>217</v>
      </c>
      <c r="D39" s="13"/>
      <c r="E39" s="13" t="s">
        <v>59</v>
      </c>
      <c r="F39" s="21" t="s">
        <v>218</v>
      </c>
      <c r="G39" s="21" t="s">
        <v>50</v>
      </c>
      <c r="H39" s="13" t="s">
        <v>219</v>
      </c>
      <c r="I39" s="27">
        <v>11000</v>
      </c>
      <c r="J39" s="28">
        <v>2750</v>
      </c>
      <c r="K39" s="29">
        <v>13750</v>
      </c>
      <c r="L39" s="27"/>
      <c r="M39" s="27"/>
    </row>
    <row r="40" spans="1:14" ht="63" x14ac:dyDescent="0.25">
      <c r="A40" s="16" t="s">
        <v>62</v>
      </c>
      <c r="B40" s="13" t="s">
        <v>220</v>
      </c>
      <c r="C40" s="13" t="s">
        <v>221</v>
      </c>
      <c r="D40" s="13"/>
      <c r="E40" s="13" t="s">
        <v>59</v>
      </c>
      <c r="F40" s="21" t="s">
        <v>218</v>
      </c>
      <c r="G40" s="21" t="s">
        <v>208</v>
      </c>
      <c r="H40" s="13" t="s">
        <v>222</v>
      </c>
      <c r="I40" s="27">
        <v>1155</v>
      </c>
      <c r="J40" s="27">
        <v>288.75</v>
      </c>
      <c r="K40" s="64">
        <v>1443.75</v>
      </c>
      <c r="L40" s="27"/>
      <c r="M40" s="27"/>
    </row>
    <row r="41" spans="1:14" ht="63" x14ac:dyDescent="0.25">
      <c r="A41" s="16" t="s">
        <v>63</v>
      </c>
      <c r="B41" s="50" t="s">
        <v>223</v>
      </c>
      <c r="C41" s="13" t="s">
        <v>224</v>
      </c>
      <c r="D41" s="13"/>
      <c r="E41" s="13" t="s">
        <v>59</v>
      </c>
      <c r="F41" s="21" t="s">
        <v>218</v>
      </c>
      <c r="G41" s="21" t="s">
        <v>50</v>
      </c>
      <c r="H41" s="13" t="s">
        <v>98</v>
      </c>
      <c r="I41" s="27">
        <v>6000</v>
      </c>
      <c r="J41" s="27">
        <v>0</v>
      </c>
      <c r="K41" s="64">
        <v>6000</v>
      </c>
      <c r="L41" s="27"/>
      <c r="M41" s="27"/>
    </row>
    <row r="42" spans="1:14" ht="94.5" x14ac:dyDescent="0.25">
      <c r="A42" s="16" t="s">
        <v>64</v>
      </c>
      <c r="B42" s="50" t="s">
        <v>225</v>
      </c>
      <c r="C42" s="13" t="s">
        <v>226</v>
      </c>
      <c r="D42" s="13"/>
      <c r="E42" s="13" t="s">
        <v>54</v>
      </c>
      <c r="F42" s="21" t="s">
        <v>227</v>
      </c>
      <c r="G42" s="21" t="s">
        <v>48</v>
      </c>
      <c r="H42" s="13" t="s">
        <v>157</v>
      </c>
      <c r="I42" s="27">
        <v>12000</v>
      </c>
      <c r="J42" s="27">
        <v>3000</v>
      </c>
      <c r="K42" s="78">
        <v>15000</v>
      </c>
      <c r="L42" s="27"/>
      <c r="M42" s="27"/>
    </row>
    <row r="43" spans="1:14" ht="63" x14ac:dyDescent="0.25">
      <c r="A43" s="16" t="s">
        <v>65</v>
      </c>
      <c r="B43" s="13" t="s">
        <v>228</v>
      </c>
      <c r="C43" s="13" t="s">
        <v>229</v>
      </c>
      <c r="D43" s="13"/>
      <c r="E43" s="13" t="s">
        <v>54</v>
      </c>
      <c r="F43" s="21" t="s">
        <v>230</v>
      </c>
      <c r="G43" s="21" t="s">
        <v>47</v>
      </c>
      <c r="H43" s="13" t="s">
        <v>89</v>
      </c>
      <c r="I43" s="27">
        <v>3499.2</v>
      </c>
      <c r="J43" s="27">
        <v>874.8</v>
      </c>
      <c r="K43" s="78">
        <v>4374</v>
      </c>
      <c r="L43" s="27"/>
      <c r="M43" s="27"/>
    </row>
    <row r="44" spans="1:14" ht="94.5" x14ac:dyDescent="0.25">
      <c r="A44" s="16" t="s">
        <v>66</v>
      </c>
      <c r="B44" s="13" t="s">
        <v>231</v>
      </c>
      <c r="C44" s="13" t="s">
        <v>88</v>
      </c>
      <c r="D44" s="13"/>
      <c r="E44" s="13" t="s">
        <v>186</v>
      </c>
      <c r="F44" s="21" t="s">
        <v>232</v>
      </c>
      <c r="G44" s="21" t="s">
        <v>84</v>
      </c>
      <c r="H44" s="13" t="s">
        <v>233</v>
      </c>
      <c r="I44" s="27">
        <v>1500</v>
      </c>
      <c r="J44" s="27">
        <v>375</v>
      </c>
      <c r="K44" s="78">
        <v>1875</v>
      </c>
      <c r="L44" s="27"/>
      <c r="M44" s="27"/>
    </row>
    <row r="45" spans="1:14" ht="220.5" x14ac:dyDescent="0.25">
      <c r="A45" s="16" t="s">
        <v>67</v>
      </c>
      <c r="B45" s="50" t="s">
        <v>235</v>
      </c>
      <c r="C45" s="13" t="s">
        <v>234</v>
      </c>
      <c r="D45" s="13"/>
      <c r="E45" s="13" t="s">
        <v>55</v>
      </c>
      <c r="F45" s="37">
        <v>44300</v>
      </c>
      <c r="G45" s="21" t="s">
        <v>93</v>
      </c>
      <c r="H45" s="13" t="s">
        <v>236</v>
      </c>
      <c r="I45" s="27">
        <v>274248</v>
      </c>
      <c r="J45" s="27">
        <v>68562</v>
      </c>
      <c r="K45" s="78">
        <v>324810</v>
      </c>
      <c r="L45" s="27"/>
      <c r="M45" s="27"/>
      <c r="N45" t="s">
        <v>158</v>
      </c>
    </row>
    <row r="46" spans="1:14" ht="15.75" x14ac:dyDescent="0.25">
      <c r="A46" s="16"/>
      <c r="B46" s="11" t="s">
        <v>95</v>
      </c>
      <c r="C46" s="12"/>
      <c r="D46" s="11"/>
      <c r="E46" s="13"/>
      <c r="F46" s="11"/>
      <c r="G46" s="11" t="s">
        <v>93</v>
      </c>
      <c r="H46" s="12"/>
      <c r="I46" s="67"/>
      <c r="J46" s="54"/>
      <c r="K46" s="69"/>
      <c r="L46" s="54"/>
      <c r="M46" s="54"/>
      <c r="N46" t="s">
        <v>237</v>
      </c>
    </row>
    <row r="47" spans="1:14" ht="135" x14ac:dyDescent="0.25">
      <c r="A47" s="16" t="s">
        <v>68</v>
      </c>
      <c r="B47" s="11"/>
      <c r="C47" s="12" t="s">
        <v>238</v>
      </c>
      <c r="D47" s="11"/>
      <c r="E47" s="13" t="s">
        <v>186</v>
      </c>
      <c r="F47" s="11" t="s">
        <v>239</v>
      </c>
      <c r="G47" s="11"/>
      <c r="H47" s="13" t="s">
        <v>240</v>
      </c>
      <c r="I47" s="67">
        <v>2500</v>
      </c>
      <c r="J47" s="68">
        <v>625</v>
      </c>
      <c r="K47" s="68">
        <v>3125</v>
      </c>
      <c r="L47" s="68"/>
      <c r="M47" s="68"/>
    </row>
    <row r="48" spans="1:14" ht="165" x14ac:dyDescent="0.25">
      <c r="A48" s="16" t="s">
        <v>69</v>
      </c>
      <c r="B48" s="51"/>
      <c r="C48" s="52" t="s">
        <v>241</v>
      </c>
      <c r="D48" s="51"/>
      <c r="E48" s="13" t="s">
        <v>186</v>
      </c>
      <c r="F48" s="51" t="s">
        <v>203</v>
      </c>
      <c r="G48" s="51"/>
      <c r="H48" s="52" t="s">
        <v>242</v>
      </c>
      <c r="I48" s="54">
        <v>7500</v>
      </c>
      <c r="J48" s="54">
        <v>1875</v>
      </c>
      <c r="K48" s="69">
        <v>9375</v>
      </c>
      <c r="L48" s="54"/>
      <c r="M48" s="54"/>
    </row>
    <row r="49" spans="1:13" ht="150" x14ac:dyDescent="0.25">
      <c r="A49" s="16" t="s">
        <v>70</v>
      </c>
      <c r="B49" s="51"/>
      <c r="C49" s="52" t="s">
        <v>243</v>
      </c>
      <c r="D49" s="51"/>
      <c r="E49" s="13" t="s">
        <v>186</v>
      </c>
      <c r="F49" s="51" t="s">
        <v>244</v>
      </c>
      <c r="G49" s="51"/>
      <c r="H49" s="52" t="s">
        <v>245</v>
      </c>
      <c r="I49" s="54">
        <v>6500</v>
      </c>
      <c r="J49" s="54">
        <v>1625</v>
      </c>
      <c r="K49" s="69">
        <v>8125</v>
      </c>
      <c r="L49" s="54"/>
      <c r="M49" s="54"/>
    </row>
    <row r="50" spans="1:13" ht="120" x14ac:dyDescent="0.25">
      <c r="A50" s="16" t="s">
        <v>71</v>
      </c>
      <c r="B50" s="51"/>
      <c r="C50" s="52" t="s">
        <v>246</v>
      </c>
      <c r="D50" s="51"/>
      <c r="E50" s="13" t="s">
        <v>186</v>
      </c>
      <c r="F50" s="51" t="s">
        <v>218</v>
      </c>
      <c r="G50" s="51"/>
      <c r="H50" s="52" t="s">
        <v>240</v>
      </c>
      <c r="I50" s="70">
        <v>6500</v>
      </c>
      <c r="J50" s="54">
        <v>928.26</v>
      </c>
      <c r="K50" s="54">
        <v>8125</v>
      </c>
      <c r="L50" s="54"/>
      <c r="M50" s="54"/>
    </row>
    <row r="51" spans="1:13" ht="90" x14ac:dyDescent="0.25">
      <c r="A51" s="16" t="s">
        <v>72</v>
      </c>
      <c r="B51" s="51" t="s">
        <v>247</v>
      </c>
      <c r="C51" s="52" t="s">
        <v>248</v>
      </c>
      <c r="D51" s="51"/>
      <c r="E51" s="13" t="s">
        <v>186</v>
      </c>
      <c r="F51" s="51" t="s">
        <v>249</v>
      </c>
      <c r="G51" s="51" t="s">
        <v>250</v>
      </c>
      <c r="H51" s="52" t="s">
        <v>251</v>
      </c>
      <c r="I51" s="54">
        <v>25390</v>
      </c>
      <c r="J51" s="54">
        <v>6347.5</v>
      </c>
      <c r="K51" s="54">
        <v>31737.5</v>
      </c>
      <c r="L51" s="54"/>
      <c r="M51" s="54"/>
    </row>
    <row r="52" spans="1:13" ht="63" x14ac:dyDescent="0.25">
      <c r="A52" s="16" t="s">
        <v>73</v>
      </c>
      <c r="B52" s="51" t="s">
        <v>252</v>
      </c>
      <c r="C52" s="52" t="s">
        <v>56</v>
      </c>
      <c r="D52" s="51"/>
      <c r="E52" s="13" t="s">
        <v>54</v>
      </c>
      <c r="F52" s="51" t="s">
        <v>253</v>
      </c>
      <c r="G52" s="51" t="s">
        <v>47</v>
      </c>
      <c r="H52" s="52" t="s">
        <v>254</v>
      </c>
      <c r="I52" s="54">
        <v>420.8</v>
      </c>
      <c r="J52" s="54">
        <v>105.2</v>
      </c>
      <c r="K52" s="54">
        <v>526</v>
      </c>
      <c r="L52" s="54"/>
      <c r="M52" s="54"/>
    </row>
    <row r="53" spans="1:13" ht="63" x14ac:dyDescent="0.25">
      <c r="A53" s="16" t="s">
        <v>74</v>
      </c>
      <c r="B53" s="51" t="s">
        <v>255</v>
      </c>
      <c r="C53" s="51" t="s">
        <v>83</v>
      </c>
      <c r="D53" s="51"/>
      <c r="E53" s="13" t="s">
        <v>54</v>
      </c>
      <c r="F53" s="51" t="s">
        <v>253</v>
      </c>
      <c r="G53" s="51" t="s">
        <v>47</v>
      </c>
      <c r="H53" s="52" t="s">
        <v>256</v>
      </c>
      <c r="I53" s="69"/>
      <c r="J53" s="54"/>
      <c r="K53" s="54"/>
      <c r="L53" s="54"/>
      <c r="M53" s="54"/>
    </row>
    <row r="54" spans="1:13" ht="63" x14ac:dyDescent="0.25">
      <c r="A54" s="16" t="s">
        <v>75</v>
      </c>
      <c r="B54" s="51" t="s">
        <v>257</v>
      </c>
      <c r="C54" s="51" t="s">
        <v>82</v>
      </c>
      <c r="D54" s="51"/>
      <c r="E54" s="13" t="s">
        <v>54</v>
      </c>
      <c r="F54" s="51" t="s">
        <v>253</v>
      </c>
      <c r="G54" s="51" t="s">
        <v>47</v>
      </c>
      <c r="H54" s="52" t="s">
        <v>51</v>
      </c>
      <c r="I54" s="69">
        <v>2148.84</v>
      </c>
      <c r="J54" s="54">
        <v>537.21</v>
      </c>
      <c r="K54" s="54">
        <v>2686.05</v>
      </c>
      <c r="L54" s="54"/>
      <c r="M54" s="54"/>
    </row>
    <row r="55" spans="1:13" ht="75" x14ac:dyDescent="0.25">
      <c r="A55" s="16" t="s">
        <v>76</v>
      </c>
      <c r="B55" s="51" t="s">
        <v>258</v>
      </c>
      <c r="C55" s="52" t="s">
        <v>261</v>
      </c>
      <c r="D55" s="51"/>
      <c r="E55" s="13" t="s">
        <v>186</v>
      </c>
      <c r="F55" s="51" t="s">
        <v>253</v>
      </c>
      <c r="G55" s="51"/>
      <c r="H55" s="52" t="s">
        <v>259</v>
      </c>
      <c r="I55" s="54">
        <v>1744</v>
      </c>
      <c r="J55" s="54"/>
      <c r="K55" s="57">
        <v>1744</v>
      </c>
      <c r="L55" s="54"/>
      <c r="M55" s="54"/>
    </row>
    <row r="56" spans="1:13" ht="63" x14ac:dyDescent="0.25">
      <c r="A56" s="16" t="s">
        <v>77</v>
      </c>
      <c r="B56" s="51" t="s">
        <v>260</v>
      </c>
      <c r="C56" s="51" t="s">
        <v>262</v>
      </c>
      <c r="D56" s="51"/>
      <c r="E56" s="13" t="s">
        <v>160</v>
      </c>
      <c r="F56" s="51" t="s">
        <v>263</v>
      </c>
      <c r="G56" s="51" t="s">
        <v>47</v>
      </c>
      <c r="H56" s="53" t="s">
        <v>100</v>
      </c>
      <c r="I56" s="54">
        <v>3213.57</v>
      </c>
      <c r="J56" s="54"/>
      <c r="K56" s="54">
        <v>3213.57</v>
      </c>
      <c r="L56" s="54"/>
      <c r="M56" s="57"/>
    </row>
    <row r="57" spans="1:13" ht="90" x14ac:dyDescent="0.25">
      <c r="A57" s="16" t="s">
        <v>78</v>
      </c>
      <c r="B57" s="51" t="s">
        <v>264</v>
      </c>
      <c r="C57" s="52" t="s">
        <v>265</v>
      </c>
      <c r="D57" s="51"/>
      <c r="E57" s="13" t="s">
        <v>146</v>
      </c>
      <c r="F57" s="51" t="s">
        <v>263</v>
      </c>
      <c r="G57" s="51" t="s">
        <v>84</v>
      </c>
      <c r="H57" s="52" t="s">
        <v>266</v>
      </c>
      <c r="I57" s="54">
        <v>2000</v>
      </c>
      <c r="J57" s="54">
        <v>0</v>
      </c>
      <c r="K57" s="54">
        <v>2000</v>
      </c>
      <c r="L57" s="54"/>
      <c r="M57" s="57"/>
    </row>
    <row r="58" spans="1:13" ht="126" x14ac:dyDescent="0.25">
      <c r="A58" s="16" t="s">
        <v>79</v>
      </c>
      <c r="B58" s="51" t="s">
        <v>267</v>
      </c>
      <c r="C58" s="51" t="s">
        <v>211</v>
      </c>
      <c r="D58" s="51"/>
      <c r="E58" s="13" t="s">
        <v>55</v>
      </c>
      <c r="F58" s="51" t="s">
        <v>268</v>
      </c>
      <c r="G58" s="51" t="s">
        <v>50</v>
      </c>
      <c r="H58" s="13" t="s">
        <v>213</v>
      </c>
      <c r="I58" s="54">
        <v>9000</v>
      </c>
      <c r="J58" s="54">
        <v>2250</v>
      </c>
      <c r="K58" s="57">
        <v>11250</v>
      </c>
      <c r="L58" s="54"/>
      <c r="M58" s="54"/>
    </row>
    <row r="59" spans="1:13" ht="90" x14ac:dyDescent="0.25">
      <c r="A59" s="16" t="s">
        <v>80</v>
      </c>
      <c r="B59" s="51" t="s">
        <v>269</v>
      </c>
      <c r="C59" s="52" t="s">
        <v>152</v>
      </c>
      <c r="D59" s="51"/>
      <c r="E59" s="13" t="s">
        <v>186</v>
      </c>
      <c r="F59" s="51" t="s">
        <v>270</v>
      </c>
      <c r="G59" s="51" t="s">
        <v>50</v>
      </c>
      <c r="H59" s="52" t="s">
        <v>153</v>
      </c>
      <c r="I59" s="54">
        <v>2520.0100000000002</v>
      </c>
      <c r="J59" s="54">
        <v>630</v>
      </c>
      <c r="K59" s="54">
        <v>3150.01</v>
      </c>
      <c r="L59" s="57"/>
      <c r="M59" s="54"/>
    </row>
    <row r="60" spans="1:13" ht="63" x14ac:dyDescent="0.25">
      <c r="A60" s="16" t="s">
        <v>81</v>
      </c>
      <c r="B60" s="51" t="s">
        <v>271</v>
      </c>
      <c r="C60" s="52" t="s">
        <v>272</v>
      </c>
      <c r="D60" s="51"/>
      <c r="E60" s="13" t="s">
        <v>186</v>
      </c>
      <c r="F60" s="51" t="s">
        <v>268</v>
      </c>
      <c r="G60" s="51" t="s">
        <v>48</v>
      </c>
      <c r="H60" s="52" t="s">
        <v>273</v>
      </c>
      <c r="I60" s="54">
        <v>1156</v>
      </c>
      <c r="J60" s="54">
        <v>289</v>
      </c>
      <c r="K60" s="54">
        <v>1445</v>
      </c>
      <c r="L60" s="57"/>
      <c r="M60" s="54"/>
    </row>
    <row r="61" spans="1:13" ht="90" x14ac:dyDescent="0.25">
      <c r="A61" s="16" t="s">
        <v>85</v>
      </c>
      <c r="B61" s="51" t="s">
        <v>274</v>
      </c>
      <c r="C61" s="52" t="s">
        <v>275</v>
      </c>
      <c r="D61" s="51"/>
      <c r="E61" s="13" t="s">
        <v>276</v>
      </c>
      <c r="F61" s="51" t="s">
        <v>277</v>
      </c>
      <c r="G61" s="51" t="s">
        <v>50</v>
      </c>
      <c r="H61" s="52" t="s">
        <v>148</v>
      </c>
      <c r="I61" s="54">
        <v>11900</v>
      </c>
      <c r="J61" s="54">
        <v>2975</v>
      </c>
      <c r="K61" s="57">
        <v>14875</v>
      </c>
      <c r="L61" s="54"/>
      <c r="M61" s="54"/>
    </row>
    <row r="62" spans="1:13" x14ac:dyDescent="0.25">
      <c r="J62" s="74" t="s">
        <v>102</v>
      </c>
      <c r="K62" s="75">
        <f>SUM(K5:K61)</f>
        <v>1320261.2300000002</v>
      </c>
      <c r="L62" s="75">
        <f>SUM(L5:L61)</f>
        <v>0</v>
      </c>
      <c r="M62" s="75">
        <f>SUM(M5:M61)</f>
        <v>0</v>
      </c>
    </row>
  </sheetData>
  <mergeCells count="2">
    <mergeCell ref="A3:K3"/>
    <mergeCell ref="A2:B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margaritalukacic@gmail.com</cp:lastModifiedBy>
  <cp:lastPrinted>2020-03-18T12:42:55Z</cp:lastPrinted>
  <dcterms:created xsi:type="dcterms:W3CDTF">2016-02-09T08:52:24Z</dcterms:created>
  <dcterms:modified xsi:type="dcterms:W3CDTF">2026-04-16T10:42:51Z</dcterms:modified>
</cp:coreProperties>
</file>