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RADSKO_VIJECE\VIJEĆE 2024\29. SJEDNICA - 09.05.2024\Akti 29. sjednice\"/>
    </mc:Choice>
  </mc:AlternateContent>
  <xr:revisionPtr revIDLastSave="0" documentId="8_{CF9A8970-08FC-4258-8EA4-DD20BA3744CE}" xr6:coauthVersionLast="47" xr6:coauthVersionMax="47" xr10:uidLastSave="{00000000-0000-0000-0000-000000000000}"/>
  <bookViews>
    <workbookView xWindow="-120" yWindow="-120" windowWidth="29040" windowHeight="15840" firstSheet="2" activeTab="6" xr2:uid="{32481742-8231-4A52-8001-4219B5F113C8}"/>
  </bookViews>
  <sheets>
    <sheet name="Sažetak" sheetId="2" r:id="rId1"/>
    <sheet name="Račun prihoda i rashoda" sheetId="3" r:id="rId2"/>
    <sheet name="Prihodi i rashodi po izvorima" sheetId="4" r:id="rId3"/>
    <sheet name="Rashodi prema funkcijskoj kl" sheetId="5" r:id="rId4"/>
    <sheet name="Račun financiranja" sheetId="6" r:id="rId5"/>
    <sheet name="Račun financiranja po izvorima" sheetId="7" r:id="rId6"/>
    <sheet name="POSEBNI DIO " sheetId="8" r:id="rId7"/>
  </sheets>
  <definedNames>
    <definedName name="_xlnm.Print_Titles" localSheetId="6">'POSEBNI DIO '!$4:$4</definedName>
    <definedName name="_xlnm.Print_Titles" localSheetId="2">'Prihodi i rashodi po izvorima'!$31:$31</definedName>
    <definedName name="_xlnm.Print_Titles" localSheetId="3">'Rashodi prema funkcijskoj kl'!$7:$7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8" l="1"/>
  <c r="D19" i="2"/>
  <c r="E19" i="2" s="1"/>
  <c r="F19" i="2"/>
  <c r="D16" i="2"/>
  <c r="E16" i="2" s="1"/>
  <c r="F16" i="2"/>
  <c r="C19" i="2"/>
  <c r="C16" i="2"/>
</calcChain>
</file>

<file path=xl/sharedStrings.xml><?xml version="1.0" encoding="utf-8"?>
<sst xmlns="http://schemas.openxmlformats.org/spreadsheetml/2006/main" count="1846" uniqueCount="424">
  <si>
    <t/>
  </si>
  <si>
    <t>PLANIRANO</t>
  </si>
  <si>
    <t>IZNOS</t>
  </si>
  <si>
    <t>PROMJENA 
POSTOTAK</t>
  </si>
  <si>
    <t>NOVI IZNOS</t>
  </si>
  <si>
    <t>A.</t>
  </si>
  <si>
    <t>RAČUN PRIHODA I RASHODA</t>
  </si>
  <si>
    <t xml:space="preserve">Prihodi poslovanja                                                                                  </t>
  </si>
  <si>
    <t xml:space="preserve">Prihodi od prodaje nefinancijske imovine                                                            </t>
  </si>
  <si>
    <t>3.8%</t>
  </si>
  <si>
    <t xml:space="preserve">Rashodi poslovanja                                                                                  </t>
  </si>
  <si>
    <t xml:space="preserve">Rashodi za nabavu nefinancijske imovine                                                             </t>
  </si>
  <si>
    <t>RAZLIKA</t>
  </si>
  <si>
    <t>59.5%</t>
  </si>
  <si>
    <t>B.</t>
  </si>
  <si>
    <t>RAČUN ZADUŽIVANJA/FINANCIRANJA</t>
  </si>
  <si>
    <t xml:space="preserve">Primici od financijske imovine i zaduživanja                                                        </t>
  </si>
  <si>
    <t>32.5%</t>
  </si>
  <si>
    <t xml:space="preserve">Izdaci za financijsku imovinu i otplate zajmova                                                     </t>
  </si>
  <si>
    <t>0.1%</t>
  </si>
  <si>
    <t>NETO ZADUŽIVANJE/FINANCIRANJE</t>
  </si>
  <si>
    <t>36.5%</t>
  </si>
  <si>
    <t>C.</t>
  </si>
  <si>
    <t>RASPOLOŽIVA SREDSTVA IZ PRETHODNIH GODINA</t>
  </si>
  <si>
    <t>VIŠAK/MANJAK IZ PRETHODNIH GODINA</t>
  </si>
  <si>
    <t>437.2%</t>
  </si>
  <si>
    <t>VIŠAK/MANJAK + NETO ZADUŽIVANJA/FINANCIRANJA + RASPOLOŽIVA SREDSTVA IZ PRETHODNIH GODINA</t>
  </si>
  <si>
    <t>0,0%</t>
  </si>
  <si>
    <t>PROMJENA IZNOS</t>
  </si>
  <si>
    <t>6</t>
  </si>
  <si>
    <t>Prihodi poslovanja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</si>
  <si>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</si>
  <si>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</si>
  <si>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</si>
  <si>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</si>
  <si>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</si>
  <si>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</si>
  <si>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</si>
  <si>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</si>
  <si>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</si>
  <si>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</si>
  <si>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68</t>
  </si>
  <si>
    <t>Kazne, upravne mjere i ostali prihodi</t>
  </si>
  <si>
    <t>7</t>
  </si>
  <si>
    <t>Prihodi od prodaje nefinancijske imovine</t>
  </si>
  <si>
    <t>71</t>
  </si>
  <si>
    <t>Prihodi od prodaje neproizvedene dugotrajne imovine</t>
  </si>
  <si>
    <t>72</t>
  </si>
  <si>
    <t>Prihodi od prodaje proizvedene dugotrajne imovine</t>
  </si>
  <si>
    <t>3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</si>
  <si>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</si>
  <si>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</si>
  <si>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</si>
  <si>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</si>
  <si>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</si>
  <si>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</si>
  <si>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</si>
  <si>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</si>
  <si>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</si>
  <si>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</si>
  <si>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</si>
  <si>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</si>
  <si>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</si>
  <si>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</si>
  <si>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</si>
  <si>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</si>
  <si>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</si>
  <si>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</si>
  <si>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</si>
  <si>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</si>
  <si>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</si>
  <si>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Izvor  1. Opći prihodi i primici</t>
  </si>
  <si>
    <t>Izvor  1.1. Opći prihodi i primici</t>
  </si>
  <si>
    <t>Izvor  4. Prihodi za posebne namjene</t>
  </si>
  <si>
    <t>Izvor  4.3. Ostali prihodi za posebne namjene</t>
  </si>
  <si>
    <t>Izvor  4.4. Naknada za pridob. ener. min. sir. Rudna renta, Polozajna re</t>
  </si>
  <si>
    <t>Izvor  4.5. Komunalni doprinos</t>
  </si>
  <si>
    <t>Izvor  4.6. Komunalna naknada</t>
  </si>
  <si>
    <t>Izvor  4.7. Prihodi od prodaje financijske i nefinancijske imovine</t>
  </si>
  <si>
    <t>Izvor  4.8. šumski doprinos</t>
  </si>
  <si>
    <t>Izvor  5. Pomoći</t>
  </si>
  <si>
    <t>Izvor  5.4. Tekuće i kapitalne pomoći</t>
  </si>
  <si>
    <t>Izvor  6. Donacije</t>
  </si>
  <si>
    <t>Izvor  6.3. Donacije od fizičkih osoba, građana</t>
  </si>
  <si>
    <t>Izvor  7. Vlastiti prihodi proračunskih korisnika</t>
  </si>
  <si>
    <t>Izvor  7.1. Vlastiti prihod Dječjeg vrtića</t>
  </si>
  <si>
    <t>Izvor  7.2. Vlastiti prihod Pučkog otvorenog učilišta</t>
  </si>
  <si>
    <t>Izvor  7.3. Vlastiti prihod Vatrogasne postrojbe</t>
  </si>
  <si>
    <t>Izvor  7.4. Vlastiti izvori Gradski muzej</t>
  </si>
  <si>
    <t>Izvor  7.5. Vlastiti izvori Gradska knjižnica</t>
  </si>
  <si>
    <t>Izvor  4.1. Višak prihoda namjenski prihodi</t>
  </si>
  <si>
    <t>Izvor  6.4. Donacije od neprofitnih organizacija</t>
  </si>
  <si>
    <t>Izvor  8. Namjenski primici</t>
  </si>
  <si>
    <t>Izvor  8.1. Namjenski primici od zaduživanja</t>
  </si>
  <si>
    <t>Funkcijska klasifikacija  01 Opće javne usluge</t>
  </si>
  <si>
    <t>Funkcijska klasifikacija  011 "Izvršna  i zakonodavna tijela, financijski i fiskalni poslovi, vanjski poslovi"</t>
  </si>
  <si>
    <t>Funkcijska klasifikacija  013 Opće usluge</t>
  </si>
  <si>
    <t>Funkcijska klasifikacija  016 Opće javne usluge koje nisu drugdje svrstane</t>
  </si>
  <si>
    <t>Funkcijska klasifikacija  03 Javni red i sigurnost</t>
  </si>
  <si>
    <t>Funkcijska klasifikacija  032 Usluge protupožarne zaštite</t>
  </si>
  <si>
    <t>Funkcijska klasifikacija  036 Rashodi za javni red i sigurnost koji nisu drugdje svrstani</t>
  </si>
  <si>
    <t>Funkcijska klasifikacija  04 Ekonomski poslovi</t>
  </si>
  <si>
    <t>Funkcijska klasifikacija  042 "Poljoprivreda, šumarstvo, ribarstvo i lov"</t>
  </si>
  <si>
    <t>Funkcijska klasifikacija  043 Gorivo i energija</t>
  </si>
  <si>
    <t>Funkcijska klasifikacija  044 "Rudarstvo, proizvodnja i građevinarstvo"</t>
  </si>
  <si>
    <t>Funkcijska klasifikacija  045 Promet</t>
  </si>
  <si>
    <t>Funkcijska klasifikacija  047 Ostale industrije</t>
  </si>
  <si>
    <t>Funkcijska klasifikacija  048 Istraživanje i razvoj: Ekonomski poslovi</t>
  </si>
  <si>
    <t>Funkcijska klasifikacija  049 Ekonomski poslovi koji nisu drugdje svrstani</t>
  </si>
  <si>
    <t>Funkcijska klasifikacija  05 Zaštita okoliša</t>
  </si>
  <si>
    <t>Funkcijska klasifikacija  051 Gospodarenje otpadom</t>
  </si>
  <si>
    <t>Funkcijska klasifikacija  053 Smanjenje zagađivanja</t>
  </si>
  <si>
    <t>Funkcijska klasifikacija  056 Poslovi i usluge zaštite okoliša koji nisu drugdje svrstani</t>
  </si>
  <si>
    <t>Funkcijska klasifikacija  06 Usluge unapređenja stanovanja i zajednice</t>
  </si>
  <si>
    <t>Funkcijska klasifikacija  062 Razvoj zajednice</t>
  </si>
  <si>
    <t>Funkcijska klasifikacija  064 Ulična rasvjeta</t>
  </si>
  <si>
    <t>Funkcijska klasifikacija  066 Rashodi vezani za stanovanje i kom. pogodnosti koji nisu drugdje svrstani</t>
  </si>
  <si>
    <t>Funkcijska klasifikacija  07 Zdravstvo</t>
  </si>
  <si>
    <t>Funkcijska klasifikacija  076 Poslovi i usluge zdravstva koji nisu drugdje svrstani</t>
  </si>
  <si>
    <t>Funkcijska klasifikacija  08 "Rekreacija, kultura i religija"</t>
  </si>
  <si>
    <t>Funkcijska klasifikacija  081 Službe rekreacije i sporta</t>
  </si>
  <si>
    <t>Funkcijska klasifikacija  082 Službe kulture</t>
  </si>
  <si>
    <t>Funkcijska klasifikacija  083 Službe emitiranja i izdavanja</t>
  </si>
  <si>
    <t>Funkcijska klasifikacija  084 Religijske i druge službe zajednice</t>
  </si>
  <si>
    <t>Funkcijska klasifikacija  086 "Rashodi za rekreaciju, kulturu i religiju koji nisu drugdje svrstani"</t>
  </si>
  <si>
    <t>Funkcijska klasifikacija  09 Obrazovanje</t>
  </si>
  <si>
    <t>Funkcijska klasifikacija  091 Predškolsko i osnovno obrazovanje</t>
  </si>
  <si>
    <t>Funkcijska klasifikacija  092 Srednjoškolsko  obrazovanje</t>
  </si>
  <si>
    <t>Funkcijska klasifikacija  094 Visoka naobrazba</t>
  </si>
  <si>
    <t>Funkcijska klasifikacija  096 Dodatne usluge u obrazovanju</t>
  </si>
  <si>
    <t>Funkcijska klasifikacija  10 Socijalna zaštita</t>
  </si>
  <si>
    <t>Funkcijska klasifikacija  104 Obitelj i djeca</t>
  </si>
  <si>
    <t>Funkcijska klasifikacija  106 Stanovanje</t>
  </si>
  <si>
    <t>Funkcijska klasifikacija  107 Socijalna pomoć stanovništvu koje nije obuhvaćeno redovnim socijalnim programima</t>
  </si>
  <si>
    <t>Funkcijska klasifikacija  109 Aktivnosti socijalne zaštite koje nisu drugdje svrstane</t>
  </si>
  <si>
    <t>8</t>
  </si>
  <si>
    <t>Primici od financijske imovine i zaduživanja</t>
  </si>
  <si>
    <t>84</t>
  </si>
  <si>
    <t>Primici od zaduživanja</t>
  </si>
  <si>
    <t>5</t>
  </si>
  <si>
    <t>Izdaci za financijsku imovinu i otplate zajmova</t>
  </si>
  <si>
    <t>54</t>
  </si>
  <si>
    <t>Izdaci za otplatu glavnice primljenih kredita i zajmova</t>
  </si>
  <si>
    <t>Razdjel 001 UPRAVNI ODJEL ZA LOKALNU SAMOUPRAVU, PRAVNE POSLOVE I DR. DJEL.</t>
  </si>
  <si>
    <t>Program 1001 Javna uprava i administracija</t>
  </si>
  <si>
    <t>Aktivnost A100101 Izvršna uprava administrativno tehničko i stručno osoblje</t>
  </si>
  <si>
    <t>Aktivnost A100102 Održavanje zgrada i nabava opreme</t>
  </si>
  <si>
    <t>Aktivnost A100103 Sredstva za provođenje Izbora</t>
  </si>
  <si>
    <t>Aktivnost A100104 Službeno obilježavanje Dana grada</t>
  </si>
  <si>
    <t>Aktivnost A100105 Programi poticanja zapošljavanja</t>
  </si>
  <si>
    <t>Aktivnost A100106 Sudski postupci</t>
  </si>
  <si>
    <t>Tekući projekt T100102 Arhiva</t>
  </si>
  <si>
    <t>Program 1002 Predstavnička i izvršna tijela</t>
  </si>
  <si>
    <t>Aktivnost A100201 Predstavnička i izvršna tijela</t>
  </si>
  <si>
    <t>Program 1101 Predškolsko obrazovanje</t>
  </si>
  <si>
    <t>Aktivnost A110105 Ostali programi u predškolskom obrazovanju</t>
  </si>
  <si>
    <t>Program 1102 Osnovno obrazovanje</t>
  </si>
  <si>
    <t>Aktivnost A110201 Programi osnovnih škola</t>
  </si>
  <si>
    <t>Program 1103 Srednjoškolsko obrazovanje</t>
  </si>
  <si>
    <t>Aktivnost A110301 Programi u srednjoškolskom obrazovanju</t>
  </si>
  <si>
    <t>Aktivnost A110302 Sufinanciranje dodatnih potreba u srednjoškolskom obrazovanju</t>
  </si>
  <si>
    <t>Program 1104 Visoko  obrazovanje</t>
  </si>
  <si>
    <t>Aktivnost A110401 Veleučilište, Ivanić-Grad redovna djelatnost</t>
  </si>
  <si>
    <t>Kapitalni projekt K110401 Opremanje</t>
  </si>
  <si>
    <t>Tekući projekt T110401 Zaklada Veleučilišta Ivanić-Grad</t>
  </si>
  <si>
    <t>Program 1202 Ostale kulturne djelatnosti</t>
  </si>
  <si>
    <t>Aktivnost A120201 Kulturne djelatnosti</t>
  </si>
  <si>
    <t>Aktivnost A120202 Vjerske zajednice</t>
  </si>
  <si>
    <t>Kapitalni projekt K120201 Kapitalne pomoći za održavanje sakralnih objekata</t>
  </si>
  <si>
    <t>Program 1250 Gradska zajednica sportskih udruga</t>
  </si>
  <si>
    <t>Aktivnost A125001 Redovna djelatnost Gradske sportske udruge</t>
  </si>
  <si>
    <t>Aktivnost A125002 Redovna djelatnost sportova od posebnog interesa</t>
  </si>
  <si>
    <t>Program 1251 Gradski školski sportski savez</t>
  </si>
  <si>
    <t>Aktivnost A125101 Redovna djelatnost Gradskog školskog sportskog saveza</t>
  </si>
  <si>
    <t>Program 1301 Razvoj civilnog društva</t>
  </si>
  <si>
    <t>Aktivnost A130101 Projekti i programi Udruga civilnog društva</t>
  </si>
  <si>
    <t>Program 1303 Financiranje političkih stranaka</t>
  </si>
  <si>
    <t>Aktivnost A130301 Financiranje rada političkih stranaka</t>
  </si>
  <si>
    <t>Program 1401 Socijalna zaštita</t>
  </si>
  <si>
    <t>Aktivnost A140101 Socijalni program u obrazovanju</t>
  </si>
  <si>
    <t>Aktivnost A140102 Socijalni programi koji nisu drugdje svrstani</t>
  </si>
  <si>
    <t>Aktivnost A140103 Programi socijalno ugroženim osobama</t>
  </si>
  <si>
    <t>Aktivnost A140104 Prijevoz pokojnika</t>
  </si>
  <si>
    <t>Aktivnost A140105 Rad za opće dobro bez naknade</t>
  </si>
  <si>
    <t>Aktivnost A140106 Potpora učenicima osnovnih i srednjih škola</t>
  </si>
  <si>
    <t>Program 1402 Gradsko društvo Crvenog Križa</t>
  </si>
  <si>
    <t>Aktivnost A140201 Redovna djelatnost Crvenog križa</t>
  </si>
  <si>
    <t>Program 1403 Programi u zdravstvu</t>
  </si>
  <si>
    <t>Aktivnost A140301 Programi preventive</t>
  </si>
  <si>
    <t>Aktivnost A140302 Sufinanciranje rada Zavoda za hitnu medicinu ZŽ</t>
  </si>
  <si>
    <t>Program 2102 Vatrogasna zajednica</t>
  </si>
  <si>
    <t>Aktivnost A210201 Redovna djelatnost vatrogasne zajednice</t>
  </si>
  <si>
    <t>Program 2103 Zaštita i spašavanje</t>
  </si>
  <si>
    <t>Aktivnost A210301 Civilna zaštita</t>
  </si>
  <si>
    <t>Program 9100 Turistička zajednica</t>
  </si>
  <si>
    <t>Aktivnost A910001 Rad turističkog ureda</t>
  </si>
  <si>
    <t>Aktivnost A910002 Memorijal Rudolfa Perešina</t>
  </si>
  <si>
    <t>Aktivnost A910003 Bučijada</t>
  </si>
  <si>
    <t>Aktivnost A910005 Festival igračaka i dječjih zborova</t>
  </si>
  <si>
    <t>Aktivnost A910007 Škrletovo</t>
  </si>
  <si>
    <t>Aktivnost A910008 Božić u Ivaniću</t>
  </si>
  <si>
    <t>Aktivnost A910009 Međužupanijska izložba inovacija</t>
  </si>
  <si>
    <t>Aktivnost A910010 Gradske manifestacije za državne praznike i blagdane</t>
  </si>
  <si>
    <t>Aktivnost A910011 Tour de Marča</t>
  </si>
  <si>
    <t>Aktivnost A910012 Ljeto u Ivaniću</t>
  </si>
  <si>
    <t>Aktivnost A910013 Lipanjska pozornica - Dani Grada, Beerday, Petrovo</t>
  </si>
  <si>
    <t>Aktivnost A910014 Destinacijski menadžment</t>
  </si>
  <si>
    <t>Aktivnost A910015 Fond za udružene turističke zajednice</t>
  </si>
  <si>
    <t>Glava 00101 DJEČJI VRTIĆ</t>
  </si>
  <si>
    <t>Proračunski korisnik 26057 DJEČJI VRTIĆ IVANIĆ-GRAD</t>
  </si>
  <si>
    <t>Aktivnost A110101 Administrativno tehničko i stručno osoblje</t>
  </si>
  <si>
    <t>Aktivnost A110102 Ulaganje u nefinancijsku imovinu</t>
  </si>
  <si>
    <t>Aktivnost A110103 Program predškole</t>
  </si>
  <si>
    <t>Aktivnost A110104 Program za djecu s teškoćama u razvoju</t>
  </si>
  <si>
    <t>Glava 00102 PUČKO OTVORENO UČILIŠTE</t>
  </si>
  <si>
    <t>Proračunski korisnik 15745 PUČKO OTVORENO UČILIŠTE</t>
  </si>
  <si>
    <t>Program 1201 Redovna djelatnost Pučkog otvorenog učilišta</t>
  </si>
  <si>
    <t>Aktivnost A120101 Pučko otvoreno učilište</t>
  </si>
  <si>
    <t>Aktivnost A120102 Redovna djelatnost Pučkog otvorenog učilišta</t>
  </si>
  <si>
    <t>Aktivnost A120103 Nabava dugotrajne imovine</t>
  </si>
  <si>
    <t>Aktivnost A120104 Sufinanciranje kazališnih predstava</t>
  </si>
  <si>
    <t>Aktivnost A120105 Sufinanciranje kino programa</t>
  </si>
  <si>
    <t>Aktivnost A120106 Sufinanciranje ljetnog programa u Amfiteatru</t>
  </si>
  <si>
    <t>Kapitalni projekt K120101 Ostali kapitalni projekti Pučkog otvorenog učilišta</t>
  </si>
  <si>
    <t>Kapitalni projekt K120102 Adaptacija i uređenje velike dvorane</t>
  </si>
  <si>
    <t>Glava 00103 VATROGASNA POSTROJBA</t>
  </si>
  <si>
    <t>Proračunski korisnik 26944 VATROGASNA POSTROJBA GRADA IVANIĆ-GRADA</t>
  </si>
  <si>
    <t>Program 2101 Vatrogasna postrojba</t>
  </si>
  <si>
    <t>Aktivnost A210101 Redovna djelatnost vatrogasne postrojbe</t>
  </si>
  <si>
    <t>Aktivnost A210102 Nabava dugotrajne imovine</t>
  </si>
  <si>
    <t>Kapitalni projekt K210101 Projekt gradnje vatrogasnog doma</t>
  </si>
  <si>
    <t>Kapitalni projekt K210102 JVP Ivanić-Grad - 2020/2021 Tr. intervencija i nabave opreme, FSEU.2022.MUP.076</t>
  </si>
  <si>
    <t>Kapitalni projekt K210103 Projekt gradnje vatrogasnog mini kampusa</t>
  </si>
  <si>
    <t>Kapitalni projekt K210104 Projekt dogradnje zgrade JVP i uređenje edukacijsko-vježb.parka</t>
  </si>
  <si>
    <t>Glava 00104 GRADSKI MUZEJ</t>
  </si>
  <si>
    <t>Proračunski korisnik 49376 GRADSKI MUZEJ</t>
  </si>
  <si>
    <t>Program 1203 Redovna djelatnost Gradskog muzeja</t>
  </si>
  <si>
    <t>Aktivnost A120301 Redovna djelatnost Gradskog muzeja</t>
  </si>
  <si>
    <t>Kapitalni projekt K120301 Uređenje muzeja i nabava opreme</t>
  </si>
  <si>
    <t>Kapitalni projekt K120302 Provedba mjere zaštite zgrade stare škole u Dubrovčaku Lijevom_Ugovor br. 74-0122-21_Fond solidarn.</t>
  </si>
  <si>
    <t>Kapitalni projekt K120303 Provedba mjere sanacije i obnove zgrade Muzeja u Ivanić-Gradu</t>
  </si>
  <si>
    <t>Tekući projekt T120301 MI - G - EU LIFE projekt BEAVER / DABAR 09-2020 do 08 2024</t>
  </si>
  <si>
    <t>Tekući projekt T120302 Arheološka istraživanja</t>
  </si>
  <si>
    <t>Tekući projekt T120303 Izložbe</t>
  </si>
  <si>
    <t>Tekući projekt T120304 Restauracije</t>
  </si>
  <si>
    <t>Glava 00105 GRADSKA KNJIŽNICA</t>
  </si>
  <si>
    <t>Proračunski korisnik 49770 GRADSKA KNJIŽNICA</t>
  </si>
  <si>
    <t>Program 1204 Gradska knjižnica Ivanić-Grad</t>
  </si>
  <si>
    <t>Aktivnost A120401 Redovna djelatnost</t>
  </si>
  <si>
    <t>Aktivnost A120402 Nabava građe - knjige</t>
  </si>
  <si>
    <t>Aktivnost A120403 Programske aktivnosti ustanove</t>
  </si>
  <si>
    <t>Razdjel 002 UPRAVNI ODJEL ZA KOMUNALNO, GOSPODARSTVO, PROSTORNO PLANIRANJE, GOSP. I POLJOPRIVREDU</t>
  </si>
  <si>
    <t>Glava 00201 UPRAVNI ODJEL ZA KOMUNALNO GOSPODARSTVO, PROSTORNO PLANIRANJE, GOSP. I POLJOPRIVREDU</t>
  </si>
  <si>
    <t>Program 3101 Poticanje razvoja gospodarstva</t>
  </si>
  <si>
    <t>Aktivnost A310101 Subvencioniranje poduzetništva</t>
  </si>
  <si>
    <t>Aktivnost A310102 Informiranje građana i poduzetnika</t>
  </si>
  <si>
    <t>Kapitalni projekt K310101 Projekt geotermalnog grijanja i solarne energije</t>
  </si>
  <si>
    <t>Kapitalni projekt K310104 Projekt Dobra energija - postavljanje fotonaponskih elektrana na javnim objektima</t>
  </si>
  <si>
    <t>Program 3102 Programi razvoja poljoprivrede</t>
  </si>
  <si>
    <t>Aktivnost A310201 Projekti razvoja poljoprivredne  proizvodnje</t>
  </si>
  <si>
    <t>Aktivnost A310202 Poljoprivredni fond Sanacija poljskih puteva</t>
  </si>
  <si>
    <t>Aktivnost A310203 Katastarsko geodetske izmjere - poljoprivreda</t>
  </si>
  <si>
    <t>Aktivnost A310204 Uređenje ruralnog prostora - građevine javne namjene</t>
  </si>
  <si>
    <t>Aktivnost A310205 Rashodi u vezi s provedbom Zakona o poljoprivrednom zemljištu</t>
  </si>
  <si>
    <t>Program 3104 IGRA RAZVOJNA AGENCIJA</t>
  </si>
  <si>
    <t>Aktivnost A310401 Sufinanciranje rada Razvojne agencije za pripremu i provedbu EU projekata</t>
  </si>
  <si>
    <t>Aktivnost A310402 Rad suvenirnice</t>
  </si>
  <si>
    <t>Aktivnost A310403 Upravljanje Modularnim drvno-tehnološkim poduzetničkim inkubatorom Ivanić-Grad</t>
  </si>
  <si>
    <t>Program 3105 Sufinanciranje poslovanja Poduzetničkog centra</t>
  </si>
  <si>
    <t>Tekući projekt T310501 Sufinanciranje poslovanja Poduzetničkog centra</t>
  </si>
  <si>
    <t>Program 3200 Otkup objekata i zemljišta</t>
  </si>
  <si>
    <t>Kapitalni projekt K320001 Otkup zemljišta</t>
  </si>
  <si>
    <t>Kapitalni projekt K320002 Otkup objekata</t>
  </si>
  <si>
    <t>Program 3201 Ošasna imovina</t>
  </si>
  <si>
    <t>Kapitalni projekt K320101 Ošasna imovina</t>
  </si>
  <si>
    <t>Program 4101 Održavanje komunalne infrastrukture</t>
  </si>
  <si>
    <t>Aktivnost A410101 Javna rasvjeta</t>
  </si>
  <si>
    <t>Aktivnost A410102 Održavanje nerazvrstanih cesta i gradskih ulica</t>
  </si>
  <si>
    <t>Aktivnost A410103 Čišćenje javnih površina</t>
  </si>
  <si>
    <t>Aktivnost A410104 Održavanje javnih površina</t>
  </si>
  <si>
    <t>Aktivnost A410105 Odvodnja i pročišćavanje voda</t>
  </si>
  <si>
    <t>Aktivnost A410106 Program održavanja po zahtjevima Mjesnih Odbora</t>
  </si>
  <si>
    <t>Aktivnost A410107 Održavanje groblja</t>
  </si>
  <si>
    <t>Aktivnost A410108 Dječja igrališta i urbana oprema</t>
  </si>
  <si>
    <t>Kapitalni projekt K410102 Sanacija oštećenja od potresa ravnih krovova na tržnici Maznica iznad lokala</t>
  </si>
  <si>
    <t>Kapitalni projekt K410103 Proširenje groblja u Posavskim Bregima</t>
  </si>
  <si>
    <t>Program 4103 Novo groblje</t>
  </si>
  <si>
    <t>Aktivnost A410301 Novo groblje</t>
  </si>
  <si>
    <t>Program 4105 Prostorno uređenje i unapređenje stanovanja</t>
  </si>
  <si>
    <t>Aktivnost A410501 Tehničko tehnološka dokumentacija, projektna dokumentacija</t>
  </si>
  <si>
    <t>Aktivnost A410502 Geodetske podloge i legalizacija</t>
  </si>
  <si>
    <t>Aktivnost A410503 Prostorno planiranje, urbanistički planovi</t>
  </si>
  <si>
    <t>Kapitalni projekt K410501 Projektna dokumentacija za izgradnju Doma za hrvatske branitelje i obitelji</t>
  </si>
  <si>
    <t>Tekući projekt T410501 Ostali projekti</t>
  </si>
  <si>
    <t>Program 4106 Upravljanje imovinom</t>
  </si>
  <si>
    <t>Aktivnost A410601 Redovno održavanje gradske imovine</t>
  </si>
  <si>
    <t>Program 4107 Javna rasvjeta</t>
  </si>
  <si>
    <t>Kapitalni projekt K410701 Proširenje mreže javne rasvjete</t>
  </si>
  <si>
    <t>Program 4108 Projekti energetske učinkovitosti</t>
  </si>
  <si>
    <t>Kapitalni projekt K410801 Projekt energetske učinkovitosti javne rasvjete</t>
  </si>
  <si>
    <t>Kapitalni projekt K410802 Izgradnja fotonaponske elektrane - tržnica Maznica</t>
  </si>
  <si>
    <t>Kapitalni projekt K410803 Uvođenje sustava energetske učinkovitosti u Sportskoj dvorani Žeravinec</t>
  </si>
  <si>
    <t>Program 4109 Video nadzor javnih površina</t>
  </si>
  <si>
    <t>Kapitalni projekt K410901 Video sustav javnih površina</t>
  </si>
  <si>
    <t>Program 5103 Izgradnja i rekonstrukcija cesta s pripadajućom  komunalnom infrastrukturom</t>
  </si>
  <si>
    <t>Kapitalni projekt K510301 Rekonstrukcija Hercegovačke ulice i ulice S. Gregorka</t>
  </si>
  <si>
    <t>Kapitalni projekt K510303 Izgradnja cesta u novim stambenim zonama</t>
  </si>
  <si>
    <t>Kapitalni projekt K510304 Uređenje prometnica u Starom gradu</t>
  </si>
  <si>
    <t>Kapitalni projekt K510308 Izgradnja kružnog raskrižja ŽC 3041 i Ulice slobode u Ivanić-Gradu</t>
  </si>
  <si>
    <t>Kapitalni projekt K510309 Izgradnja komunalne infrastrukture u UPU-6</t>
  </si>
  <si>
    <t>Kapitalni projekt K510310 Projekt Nove stambene zone u Posavskim Bregima - Sajmište</t>
  </si>
  <si>
    <t>Program 5106 Ostali građevinski objekti</t>
  </si>
  <si>
    <t>Kapitalni projekt K510601 Vodovodi, plinovodi, kanalizacija na području Grada</t>
  </si>
  <si>
    <t>Kapitalni projekt K510603 Zelenjak  uređenje</t>
  </si>
  <si>
    <t>Kapitalni projekt K510606 Šetnica uz Lonju - od Plinskog mosta do kanala Žeravinec</t>
  </si>
  <si>
    <t>Kapitalni projekt K510607 Uređenje Trga V. Nazora</t>
  </si>
  <si>
    <t>Kapitalni projekt K510610 Izgradnja sportskih igrališta na području Grada Ivanić-Grada</t>
  </si>
  <si>
    <t>Kapitalni projekt K510611 Skladište sitnog inventara i imovine</t>
  </si>
  <si>
    <t>Kapitalni projekt K510612 Izgradnja trafostanica</t>
  </si>
  <si>
    <t>Kapitalni projekt K510613 Uređenja i opremanja dječjeg igrališta Žeravinec</t>
  </si>
  <si>
    <t>Program 5107 Izgradnja parkirališta</t>
  </si>
  <si>
    <t>Kapitalni projekt K510701 Izgradnja parkirališta u Ivanić-Gradu</t>
  </si>
  <si>
    <t>Program 5108 Projektiranje i uređenje rijeke Lonje i potoka Žeravinec</t>
  </si>
  <si>
    <t>Kapitalni projekt K510801 Izgradnja praga na rijeci Lonji kod Naftalana</t>
  </si>
  <si>
    <t>Program 5109 Izgradnja nogostupa i biciklističkih staza</t>
  </si>
  <si>
    <t>Kapitalni projekt K510901 Nogostup Jalševec - Opatinec - Tarno</t>
  </si>
  <si>
    <t>Kapitalni projekt K510902 Nogostup Lijevi Dubrovčak - Topolje</t>
  </si>
  <si>
    <t>Kapitalni projekt K510904 Nogostup Zaklepica - Posavski Bregi centar</t>
  </si>
  <si>
    <t>Kapitalni projekt K510905 Rekonstrukcija ceste i izgradnja nogostupa u Naftalanskoj ulici</t>
  </si>
  <si>
    <t>Kapitalni projekt K510906 Nogostup Posavski Bregi</t>
  </si>
  <si>
    <t>Kapitalni projekt K510907 Nogostup Donja Poljana</t>
  </si>
  <si>
    <t>Program 1110 Projekti u području digitalne transformacije i zelene tranzicije</t>
  </si>
  <si>
    <t>Kapitalni projekt K111001 Projekt SmartIvanićCity</t>
  </si>
  <si>
    <t>Program 6101 Kapitalne pomoći trgovačkim društvima</t>
  </si>
  <si>
    <t>Kapitalni projekt K610101 Kapitalna pomoć trgovačkim društvima</t>
  </si>
  <si>
    <t>Program 7101 Izgradnja poslovnih objekata</t>
  </si>
  <si>
    <t>Kapitalni projekt K710101 Kundekova kuća</t>
  </si>
  <si>
    <t>Kapitalni projekt K710103 Školska dvorana u Graberju Ivanićkom</t>
  </si>
  <si>
    <t>Kapitalni projekt K710104 Modularno drvno-tehnološki Poduzetnički inkubator</t>
  </si>
  <si>
    <t>Kapitalni projekt K710105 Dogradnja zgrade Dječjeg vrtića Sunce, Graberje Ivanićko - NPOO.C3.1.R1-I1.01.0143</t>
  </si>
  <si>
    <t>Kapitalni projekt K710106 Akcelerator za OIE</t>
  </si>
  <si>
    <t>Kapitalni projekt K710107 Izgradnja nove zgrade Dječjeg vrtića Ivanić-Grad - NPOO.C3.1.R1-I1.01.0136</t>
  </si>
  <si>
    <t>Kapitalni projekt K710108 Paviljon (posjetiteljski centar) uz rijeku Lonju</t>
  </si>
  <si>
    <t>Kapitalni projekt K710109 Tradicijska kuća - čardak</t>
  </si>
  <si>
    <t>Program 7102 Rekonstrukcija i uređenje ostalih objekata</t>
  </si>
  <si>
    <t>Kapitalni projekt K710201 Uređenje učeničkog doma za potrebe Veleučilišta</t>
  </si>
  <si>
    <t>Kapitalni projekt K710205 Uređenje zgrade trgovine, Savska ulica 61, Lijevi Dubrovčak</t>
  </si>
  <si>
    <t>Program 8101 Programi zaštite okoliša i životinja</t>
  </si>
  <si>
    <t>Aktivnost A810101 Projekti zaštite prirode i okoliša</t>
  </si>
  <si>
    <t>Aktivnost A810102 Poticajna naknada za smanjenje količine miješanog komunalnog otpada</t>
  </si>
  <si>
    <t>Aktivnost A810103 Subvencija komunalnih usluga</t>
  </si>
  <si>
    <t>Kapitalni projekt K810101 Nabava komunalne opreme i uređaja</t>
  </si>
  <si>
    <t>Program 8104 Nabava spremnika za odvojeno prikupljenje komunalnog otpada</t>
  </si>
  <si>
    <t>Kapitalni projekt K810401 Nabava spremnika za odvojeno prikupljenje komunalnog otpada</t>
  </si>
  <si>
    <t>Program 8107 Proširenje kapaciteta odlagališta otpada Tarno</t>
  </si>
  <si>
    <t>Kapitalni projekt K810702 Izgradnja plohe 7 na odlagalištu otpada Tarno</t>
  </si>
  <si>
    <t>Kapitalni projekt K810703 Nadvišenje ploha od 1 do 4 na odlagalištu Tarno</t>
  </si>
  <si>
    <t>Program 8109 Sanacija divljih odlagališta</t>
  </si>
  <si>
    <t>Tekući projekt T810901 Sanacija divljih odlagališta</t>
  </si>
  <si>
    <t>Program 8500 Projekti pomoći mladim obiteljima</t>
  </si>
  <si>
    <t>Kapitalni projekt K850001 Program društveno poticane stanogradnje (POS)</t>
  </si>
  <si>
    <t>Program 8501 Program raspodjele sredstava za prirodne katastrofe</t>
  </si>
  <si>
    <t>Aktivnost A850101 Program raspodjele sredstava za elementarne nepogode</t>
  </si>
  <si>
    <t>Program 8502 Program Wifi4EU</t>
  </si>
  <si>
    <t>Tekući projekt T850201 Wifi4EU</t>
  </si>
  <si>
    <t>Program 8503 Sanacija šteta od elementarnih nepogoda</t>
  </si>
  <si>
    <t>Aktivnost A850301 Proračunska zaliha</t>
  </si>
  <si>
    <t>Kapitalni projekt K850301 Sanacija štete od potresa</t>
  </si>
  <si>
    <t>Tekući projekt T850301 Projekt "Refundacija tr. privremenog smještaja i obroka za osobe pogođene potresom", FSEU.MPGI.03</t>
  </si>
  <si>
    <t>Program 9101 Izgradnja turističke infrastrukture - Posjetiteljska infrastruktura</t>
  </si>
  <si>
    <t>Kapitalni projekt K910101 Projekt Zemlja crnog zlata</t>
  </si>
  <si>
    <t>Razdjel 003 UPRAVNI ODJEL ZA FINANCIJE I PRORAČUN</t>
  </si>
  <si>
    <t>Glava 00301 UPRAVNI ODJEL ZA FINANCIJE I PRORAČUN</t>
  </si>
  <si>
    <t>Program 1005 Otplata kredita i ostali financijski rashodi</t>
  </si>
  <si>
    <t>Aktivnost A100501 Otplata kredita</t>
  </si>
  <si>
    <t>Aktivnost A100502 Financijski poslovi i platni promet</t>
  </si>
  <si>
    <t>Tekući projekt T140101 Projekt "Zaželi jednakost za sve!"_ SF.3.4.11.01.0243</t>
  </si>
  <si>
    <t>REPUBLIKA HRVATSKA</t>
  </si>
  <si>
    <t>ZAGREBAČKA ŽUPANIJA</t>
  </si>
  <si>
    <t>GRAD IVANIĆ-GRAD</t>
  </si>
  <si>
    <t>GRADSKO VIJEĆE</t>
  </si>
  <si>
    <t xml:space="preserve">    Predsjednik Gradskog vijeća:</t>
  </si>
  <si>
    <t xml:space="preserve">              </t>
  </si>
  <si>
    <t>Željko Pongrac, pravnik kriminalist</t>
  </si>
  <si>
    <t>I. OPĆI DIO</t>
  </si>
  <si>
    <t>Članak 1.</t>
  </si>
  <si>
    <t xml:space="preserve">Odluku o I. izmjenama i dopunama Proračuna Grada Ivanić-Grada </t>
  </si>
  <si>
    <t>za 2024. godinu</t>
  </si>
  <si>
    <t>I. izmjene i dopune Proračuna Grada Ivanić-Grada za 2024. godinu sastoje se od:</t>
  </si>
  <si>
    <t>PRIHODI UKUPNO</t>
  </si>
  <si>
    <t>RASHODI UKUPNO</t>
  </si>
  <si>
    <t xml:space="preserve">A. RAČUN PRIHODA I RASHODA </t>
  </si>
  <si>
    <t>PRIHODI POSLOVANJA PREMA EKONOMSKOJ KLASIFIKACIJI</t>
  </si>
  <si>
    <t>Razred/Skupina/Naziv prihoda</t>
  </si>
  <si>
    <t xml:space="preserve">UKUPNO PRIHODI 	</t>
  </si>
  <si>
    <t>RASHODI POSLOVANJA PREMA EKONOMSKOJ KLASIFIKACIJI</t>
  </si>
  <si>
    <t xml:space="preserve">UKUPNO RASHODI / IZDACI	</t>
  </si>
  <si>
    <t>PRIHODI POSLOVANJA PREMA IZVORIMA FINANCIRANJA</t>
  </si>
  <si>
    <t>Brojčana oznaka i naziv</t>
  </si>
  <si>
    <t>RASHODI POSLOVANJA PREMA IZVORIMA FINANCIRANJA</t>
  </si>
  <si>
    <t>UKUPNO PRIHODI</t>
  </si>
  <si>
    <t xml:space="preserve">UKUPNO RASHODI </t>
  </si>
  <si>
    <t>RASHODI PREMA FUNKCIJSKOJ KLASIFIKACIJI</t>
  </si>
  <si>
    <t>B. RAČUN FINANCIRANJA PREMA EKONOMSKOJ KLASIFIKACIJI</t>
  </si>
  <si>
    <t xml:space="preserve">Razred/Skupina/Naziv </t>
  </si>
  <si>
    <t xml:space="preserve">UKUPNO PRIMICI	</t>
  </si>
  <si>
    <t xml:space="preserve">UKUPNO IZDACI	</t>
  </si>
  <si>
    <t>B. RAČUN FINANCIRANJA PREMA IZVORIMA FINANCIRANJA</t>
  </si>
  <si>
    <t>II. POSEBNI DIO</t>
  </si>
  <si>
    <t>Šifra / Naziv</t>
  </si>
  <si>
    <t>Glava 00107 UPRAVNI ODJEL ZA LOKALNU SAMOUPRAVU, PRAVNE POSLOVE I DR. DJEL.</t>
  </si>
  <si>
    <t>Ova Odluka stupa na snagu prvoga dana od dana objave u Službenom glasniku Grada Ivanić-Grada.</t>
  </si>
  <si>
    <t>Članak 2.</t>
  </si>
  <si>
    <t>Program 8108 Gospodarenje otpadom izobrazno informativne aktivnosti</t>
  </si>
  <si>
    <t>Aktivnost A810801 Gospodarenje otpadom izobrazno informativne aktivnosti</t>
  </si>
  <si>
    <t>Kapitalni projekt K510602 Asfaltiranje nerazvrstanih cesta</t>
  </si>
  <si>
    <t>11.1%</t>
  </si>
  <si>
    <t>13.7%</t>
  </si>
  <si>
    <t>31.2%</t>
  </si>
  <si>
    <t>SVEUKUPNO RASHODI / IZDACI</t>
  </si>
  <si>
    <t>Na temelju članka 45. Zakona o proračunu (Narodne novine, broj 144/21) te članka 35. Statuta Grada Ivanić-Grada (Službeni glasnik Grada Ivanić-Grada, broj 01/21, 04/22), Gradsko vijeće Grada Ivanić-Grada na svojoj 29. sjednici održanoj dana 9. svibnja 2024. godine donijelo je sljedeću</t>
  </si>
  <si>
    <t>KLASA: 024-05/24-04/5</t>
  </si>
  <si>
    <t>URBROJ: 238-10-01/24-3</t>
  </si>
  <si>
    <t>Ivanić-Grad, 9. svibnja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</si>
</sst>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wrapText="1"/>
    </xf>
    <xf numFmtId="4" fontId="2" fillId="0" borderId="0" xfId="1" applyNumberFormat="1" applyFont="1"/>
    <xf numFmtId="0" fontId="2" fillId="0" borderId="0" xfId="1" applyFont="1" applyAlignment="1">
      <alignment horizontal="right"/>
    </xf>
    <xf numFmtId="4" fontId="1" fillId="0" borderId="0" xfId="1" applyNumberFormat="1"/>
    <xf numFmtId="0" fontId="7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0" xfId="0" applyFont="1"/>
    <xf numFmtId="0" fontId="5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" fontId="10" fillId="0" borderId="1" xfId="0" applyNumberFormat="1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0" fillId="0" borderId="3" xfId="0" applyBorder="1" applyAlignment="1">
      <alignment wrapText="1"/>
    </xf>
    <xf numFmtId="0" fontId="2" fillId="0" borderId="3" xfId="1" applyFont="1" applyBorder="1"/>
    <xf numFmtId="0" fontId="2" fillId="0" borderId="3" xfId="1" applyFont="1" applyBorder="1" applyAlignment="1">
      <alignment wrapText="1"/>
    </xf>
    <xf numFmtId="4" fontId="2" fillId="0" borderId="3" xfId="1" applyNumberFormat="1" applyFont="1" applyBorder="1"/>
    <xf numFmtId="0" fontId="1" fillId="0" borderId="3" xfId="1" applyBorder="1"/>
    <xf numFmtId="4" fontId="1" fillId="0" borderId="3" xfId="1" applyNumberFormat="1" applyBorder="1"/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6" fillId="0" borderId="0" xfId="0" applyFont="1"/>
    <xf numFmtId="0" fontId="19" fillId="0" borderId="3" xfId="0" applyFont="1" applyBorder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0" fontId="5" fillId="0" borderId="3" xfId="0" applyFont="1" applyBorder="1"/>
    <xf numFmtId="4" fontId="3" fillId="2" borderId="3" xfId="1" applyNumberFormat="1" applyFont="1" applyFill="1" applyBorder="1"/>
    <xf numFmtId="4" fontId="3" fillId="3" borderId="3" xfId="1" applyNumberFormat="1" applyFont="1" applyFill="1" applyBorder="1"/>
    <xf numFmtId="0" fontId="3" fillId="4" borderId="3" xfId="1" applyFont="1" applyFill="1" applyBorder="1" applyAlignment="1">
      <alignment wrapText="1"/>
    </xf>
    <xf numFmtId="4" fontId="3" fillId="4" borderId="3" xfId="1" applyNumberFormat="1" applyFont="1" applyFill="1" applyBorder="1"/>
    <xf numFmtId="0" fontId="3" fillId="5" borderId="3" xfId="1" applyFont="1" applyFill="1" applyBorder="1" applyAlignment="1">
      <alignment wrapText="1"/>
    </xf>
    <xf numFmtId="4" fontId="3" fillId="5" borderId="3" xfId="1" applyNumberFormat="1" applyFont="1" applyFill="1" applyBorder="1"/>
    <xf numFmtId="0" fontId="3" fillId="2" borderId="3" xfId="1" applyFont="1" applyFill="1" applyBorder="1" applyAlignment="1">
      <alignment wrapText="1"/>
    </xf>
    <xf numFmtId="0" fontId="3" fillId="3" borderId="3" xfId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1" fillId="0" borderId="3" xfId="1" applyBorder="1" applyAlignment="1">
      <alignment wrapText="1"/>
    </xf>
    <xf numFmtId="0" fontId="10" fillId="0" borderId="3" xfId="0" applyFont="1" applyBorder="1"/>
    <xf numFmtId="0" fontId="3" fillId="0" borderId="3" xfId="1" applyFont="1" applyBorder="1" applyAlignment="1">
      <alignment wrapText="1"/>
    </xf>
    <xf numFmtId="4" fontId="3" fillId="0" borderId="3" xfId="1" applyNumberFormat="1" applyFont="1" applyBorder="1"/>
    <xf numFmtId="0" fontId="17" fillId="0" borderId="0" xfId="1" applyFont="1" applyAlignment="1">
      <alignment horizontal="center" vertical="center" wrapText="1"/>
    </xf>
    <xf numFmtId="0" fontId="21" fillId="0" borderId="0" xfId="1" applyFont="1"/>
    <xf numFmtId="0" fontId="5" fillId="0" borderId="3" xfId="1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2" fillId="0" borderId="3" xfId="0" applyNumberFormat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/>
    <xf numFmtId="0" fontId="4" fillId="6" borderId="1" xfId="0" applyFont="1" applyFill="1" applyBorder="1"/>
    <xf numFmtId="4" fontId="4" fillId="6" borderId="1" xfId="0" applyNumberFormat="1" applyFont="1" applyFill="1" applyBorder="1"/>
    <xf numFmtId="4" fontId="20" fillId="9" borderId="1" xfId="1" applyNumberFormat="1" applyFont="1" applyFill="1" applyBorder="1"/>
    <xf numFmtId="0" fontId="3" fillId="7" borderId="1" xfId="0" applyFont="1" applyFill="1" applyBorder="1"/>
    <xf numFmtId="4" fontId="3" fillId="7" borderId="1" xfId="0" applyNumberFormat="1" applyFont="1" applyFill="1" applyBorder="1"/>
    <xf numFmtId="0" fontId="3" fillId="8" borderId="1" xfId="0" applyFont="1" applyFill="1" applyBorder="1"/>
    <xf numFmtId="4" fontId="3" fillId="8" borderId="1" xfId="0" applyNumberFormat="1" applyFon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0" fontId="0" fillId="0" borderId="1" xfId="0" applyBorder="1"/>
    <xf numFmtId="4" fontId="0" fillId="0" borderId="1" xfId="0" applyNumberFormat="1" applyBorder="1"/>
    <xf numFmtId="0" fontId="4" fillId="9" borderId="1" xfId="0" applyFont="1" applyFill="1" applyBorder="1"/>
    <xf numFmtId="4" fontId="4" fillId="9" borderId="1" xfId="0" applyNumberFormat="1" applyFont="1" applyFill="1" applyBorder="1"/>
    <xf numFmtId="0" fontId="4" fillId="10" borderId="1" xfId="0" applyFont="1" applyFill="1" applyBorder="1"/>
    <xf numFmtId="4" fontId="4" fillId="10" borderId="1" xfId="0" applyNumberFormat="1" applyFont="1" applyFill="1" applyBorder="1"/>
    <xf numFmtId="0" fontId="6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4" fillId="6" borderId="4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left" wrapText="1"/>
    </xf>
    <xf numFmtId="0" fontId="1" fillId="0" borderId="0" xfId="1" applyAlignment="1">
      <alignment horizontal="center"/>
    </xf>
    <xf numFmtId="0" fontId="17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0" fillId="9" borderId="1" xfId="1" applyFont="1" applyFill="1" applyBorder="1" applyAlignment="1">
      <alignment wrapText="1"/>
    </xf>
    <xf numFmtId="0" fontId="1" fillId="0" borderId="0" xfId="0" applyFont="1" applyAlignment="1">
      <alignment horizontal="left" wrapText="1"/>
    </xf>
  </cellXfs>
  <cellStyles count="2">
    <cellStyle name="Normalno" xfId="0" builtinId="0"/>
    <cellStyle name="Normalno 2" xfId="1" xr:uid="{D00D2CFB-CA38-45E4-B5D9-C949BAD21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0D433-4FF2-4DBC-A363-6DC82187A233}">
  <sheetPr>
    <pageSetUpPr fitToPage="1"/>
  </sheetPr>
  <dimension ref="A1:F33"/>
  <sheetViews>
    <sheetView zoomScale="89" zoomScaleNormal="89" workbookViewId="0">
      <selection sqref="A1:F1"/>
    </sheetView>
  </sheetViews>
  <sheetFormatPr defaultRowHeight="12.75" x14ac:dyDescent="0.2"/>
  <cols>
    <col min="1" max="1" width="3" style="1" customWidth="1"/>
    <col min="2" max="2" width="73.7109375" style="1" customWidth="1"/>
    <col min="3" max="3" width="13.85546875" style="1" customWidth="1"/>
    <col min="4" max="4" width="17.42578125" style="1" customWidth="1"/>
    <col min="5" max="5" width="12.85546875" style="1" customWidth="1"/>
    <col min="6" max="6" width="17.85546875" style="1" customWidth="1"/>
    <col min="7" max="256" width="9.140625" style="1"/>
    <col min="257" max="257" width="3" style="1" customWidth="1"/>
    <col min="258" max="258" width="107.140625" style="1" customWidth="1"/>
    <col min="259" max="259" width="13.85546875" style="1" customWidth="1"/>
    <col min="260" max="260" width="13.28515625" style="1" customWidth="1"/>
    <col min="261" max="261" width="12.85546875" style="1" customWidth="1"/>
    <col min="262" max="262" width="14.42578125" style="1" customWidth="1"/>
    <col min="263" max="512" width="9.140625" style="1"/>
    <col min="513" max="513" width="3" style="1" customWidth="1"/>
    <col min="514" max="514" width="107.140625" style="1" customWidth="1"/>
    <col min="515" max="515" width="13.85546875" style="1" customWidth="1"/>
    <col min="516" max="516" width="13.28515625" style="1" customWidth="1"/>
    <col min="517" max="517" width="12.85546875" style="1" customWidth="1"/>
    <col min="518" max="518" width="14.42578125" style="1" customWidth="1"/>
    <col min="519" max="768" width="9.140625" style="1"/>
    <col min="769" max="769" width="3" style="1" customWidth="1"/>
    <col min="770" max="770" width="107.140625" style="1" customWidth="1"/>
    <col min="771" max="771" width="13.85546875" style="1" customWidth="1"/>
    <col min="772" max="772" width="13.28515625" style="1" customWidth="1"/>
    <col min="773" max="773" width="12.85546875" style="1" customWidth="1"/>
    <col min="774" max="774" width="14.42578125" style="1" customWidth="1"/>
    <col min="775" max="1024" width="9.140625" style="1"/>
    <col min="1025" max="1025" width="3" style="1" customWidth="1"/>
    <col min="1026" max="1026" width="107.140625" style="1" customWidth="1"/>
    <col min="1027" max="1027" width="13.85546875" style="1" customWidth="1"/>
    <col min="1028" max="1028" width="13.28515625" style="1" customWidth="1"/>
    <col min="1029" max="1029" width="12.85546875" style="1" customWidth="1"/>
    <col min="1030" max="1030" width="14.42578125" style="1" customWidth="1"/>
    <col min="1031" max="1280" width="9.140625" style="1"/>
    <col min="1281" max="1281" width="3" style="1" customWidth="1"/>
    <col min="1282" max="1282" width="107.140625" style="1" customWidth="1"/>
    <col min="1283" max="1283" width="13.85546875" style="1" customWidth="1"/>
    <col min="1284" max="1284" width="13.28515625" style="1" customWidth="1"/>
    <col min="1285" max="1285" width="12.85546875" style="1" customWidth="1"/>
    <col min="1286" max="1286" width="14.42578125" style="1" customWidth="1"/>
    <col min="1287" max="1536" width="9.140625" style="1"/>
    <col min="1537" max="1537" width="3" style="1" customWidth="1"/>
    <col min="1538" max="1538" width="107.140625" style="1" customWidth="1"/>
    <col min="1539" max="1539" width="13.85546875" style="1" customWidth="1"/>
    <col min="1540" max="1540" width="13.28515625" style="1" customWidth="1"/>
    <col min="1541" max="1541" width="12.85546875" style="1" customWidth="1"/>
    <col min="1542" max="1542" width="14.42578125" style="1" customWidth="1"/>
    <col min="1543" max="1792" width="9.140625" style="1"/>
    <col min="1793" max="1793" width="3" style="1" customWidth="1"/>
    <col min="1794" max="1794" width="107.140625" style="1" customWidth="1"/>
    <col min="1795" max="1795" width="13.85546875" style="1" customWidth="1"/>
    <col min="1796" max="1796" width="13.28515625" style="1" customWidth="1"/>
    <col min="1797" max="1797" width="12.85546875" style="1" customWidth="1"/>
    <col min="1798" max="1798" width="14.42578125" style="1" customWidth="1"/>
    <col min="1799" max="2048" width="9.140625" style="1"/>
    <col min="2049" max="2049" width="3" style="1" customWidth="1"/>
    <col min="2050" max="2050" width="107.140625" style="1" customWidth="1"/>
    <col min="2051" max="2051" width="13.85546875" style="1" customWidth="1"/>
    <col min="2052" max="2052" width="13.28515625" style="1" customWidth="1"/>
    <col min="2053" max="2053" width="12.85546875" style="1" customWidth="1"/>
    <col min="2054" max="2054" width="14.42578125" style="1" customWidth="1"/>
    <col min="2055" max="2304" width="9.140625" style="1"/>
    <col min="2305" max="2305" width="3" style="1" customWidth="1"/>
    <col min="2306" max="2306" width="107.140625" style="1" customWidth="1"/>
    <col min="2307" max="2307" width="13.85546875" style="1" customWidth="1"/>
    <col min="2308" max="2308" width="13.28515625" style="1" customWidth="1"/>
    <col min="2309" max="2309" width="12.85546875" style="1" customWidth="1"/>
    <col min="2310" max="2310" width="14.42578125" style="1" customWidth="1"/>
    <col min="2311" max="2560" width="9.140625" style="1"/>
    <col min="2561" max="2561" width="3" style="1" customWidth="1"/>
    <col min="2562" max="2562" width="107.140625" style="1" customWidth="1"/>
    <col min="2563" max="2563" width="13.85546875" style="1" customWidth="1"/>
    <col min="2564" max="2564" width="13.28515625" style="1" customWidth="1"/>
    <col min="2565" max="2565" width="12.85546875" style="1" customWidth="1"/>
    <col min="2566" max="2566" width="14.42578125" style="1" customWidth="1"/>
    <col min="2567" max="2816" width="9.140625" style="1"/>
    <col min="2817" max="2817" width="3" style="1" customWidth="1"/>
    <col min="2818" max="2818" width="107.140625" style="1" customWidth="1"/>
    <col min="2819" max="2819" width="13.85546875" style="1" customWidth="1"/>
    <col min="2820" max="2820" width="13.28515625" style="1" customWidth="1"/>
    <col min="2821" max="2821" width="12.85546875" style="1" customWidth="1"/>
    <col min="2822" max="2822" width="14.42578125" style="1" customWidth="1"/>
    <col min="2823" max="3072" width="9.140625" style="1"/>
    <col min="3073" max="3073" width="3" style="1" customWidth="1"/>
    <col min="3074" max="3074" width="107.140625" style="1" customWidth="1"/>
    <col min="3075" max="3075" width="13.85546875" style="1" customWidth="1"/>
    <col min="3076" max="3076" width="13.28515625" style="1" customWidth="1"/>
    <col min="3077" max="3077" width="12.85546875" style="1" customWidth="1"/>
    <col min="3078" max="3078" width="14.42578125" style="1" customWidth="1"/>
    <col min="3079" max="3328" width="9.140625" style="1"/>
    <col min="3329" max="3329" width="3" style="1" customWidth="1"/>
    <col min="3330" max="3330" width="107.140625" style="1" customWidth="1"/>
    <col min="3331" max="3331" width="13.85546875" style="1" customWidth="1"/>
    <col min="3332" max="3332" width="13.28515625" style="1" customWidth="1"/>
    <col min="3333" max="3333" width="12.85546875" style="1" customWidth="1"/>
    <col min="3334" max="3334" width="14.42578125" style="1" customWidth="1"/>
    <col min="3335" max="3584" width="9.140625" style="1"/>
    <col min="3585" max="3585" width="3" style="1" customWidth="1"/>
    <col min="3586" max="3586" width="107.140625" style="1" customWidth="1"/>
    <col min="3587" max="3587" width="13.85546875" style="1" customWidth="1"/>
    <col min="3588" max="3588" width="13.28515625" style="1" customWidth="1"/>
    <col min="3589" max="3589" width="12.85546875" style="1" customWidth="1"/>
    <col min="3590" max="3590" width="14.42578125" style="1" customWidth="1"/>
    <col min="3591" max="3840" width="9.140625" style="1"/>
    <col min="3841" max="3841" width="3" style="1" customWidth="1"/>
    <col min="3842" max="3842" width="107.140625" style="1" customWidth="1"/>
    <col min="3843" max="3843" width="13.85546875" style="1" customWidth="1"/>
    <col min="3844" max="3844" width="13.28515625" style="1" customWidth="1"/>
    <col min="3845" max="3845" width="12.85546875" style="1" customWidth="1"/>
    <col min="3846" max="3846" width="14.42578125" style="1" customWidth="1"/>
    <col min="3847" max="4096" width="9.140625" style="1"/>
    <col min="4097" max="4097" width="3" style="1" customWidth="1"/>
    <col min="4098" max="4098" width="107.140625" style="1" customWidth="1"/>
    <col min="4099" max="4099" width="13.85546875" style="1" customWidth="1"/>
    <col min="4100" max="4100" width="13.28515625" style="1" customWidth="1"/>
    <col min="4101" max="4101" width="12.85546875" style="1" customWidth="1"/>
    <col min="4102" max="4102" width="14.42578125" style="1" customWidth="1"/>
    <col min="4103" max="4352" width="9.140625" style="1"/>
    <col min="4353" max="4353" width="3" style="1" customWidth="1"/>
    <col min="4354" max="4354" width="107.140625" style="1" customWidth="1"/>
    <col min="4355" max="4355" width="13.85546875" style="1" customWidth="1"/>
    <col min="4356" max="4356" width="13.28515625" style="1" customWidth="1"/>
    <col min="4357" max="4357" width="12.85546875" style="1" customWidth="1"/>
    <col min="4358" max="4358" width="14.42578125" style="1" customWidth="1"/>
    <col min="4359" max="4608" width="9.140625" style="1"/>
    <col min="4609" max="4609" width="3" style="1" customWidth="1"/>
    <col min="4610" max="4610" width="107.140625" style="1" customWidth="1"/>
    <col min="4611" max="4611" width="13.85546875" style="1" customWidth="1"/>
    <col min="4612" max="4612" width="13.28515625" style="1" customWidth="1"/>
    <col min="4613" max="4613" width="12.85546875" style="1" customWidth="1"/>
    <col min="4614" max="4614" width="14.42578125" style="1" customWidth="1"/>
    <col min="4615" max="4864" width="9.140625" style="1"/>
    <col min="4865" max="4865" width="3" style="1" customWidth="1"/>
    <col min="4866" max="4866" width="107.140625" style="1" customWidth="1"/>
    <col min="4867" max="4867" width="13.85546875" style="1" customWidth="1"/>
    <col min="4868" max="4868" width="13.28515625" style="1" customWidth="1"/>
    <col min="4869" max="4869" width="12.85546875" style="1" customWidth="1"/>
    <col min="4870" max="4870" width="14.42578125" style="1" customWidth="1"/>
    <col min="4871" max="5120" width="9.140625" style="1"/>
    <col min="5121" max="5121" width="3" style="1" customWidth="1"/>
    <col min="5122" max="5122" width="107.140625" style="1" customWidth="1"/>
    <col min="5123" max="5123" width="13.85546875" style="1" customWidth="1"/>
    <col min="5124" max="5124" width="13.28515625" style="1" customWidth="1"/>
    <col min="5125" max="5125" width="12.85546875" style="1" customWidth="1"/>
    <col min="5126" max="5126" width="14.42578125" style="1" customWidth="1"/>
    <col min="5127" max="5376" width="9.140625" style="1"/>
    <col min="5377" max="5377" width="3" style="1" customWidth="1"/>
    <col min="5378" max="5378" width="107.140625" style="1" customWidth="1"/>
    <col min="5379" max="5379" width="13.85546875" style="1" customWidth="1"/>
    <col min="5380" max="5380" width="13.28515625" style="1" customWidth="1"/>
    <col min="5381" max="5381" width="12.85546875" style="1" customWidth="1"/>
    <col min="5382" max="5382" width="14.42578125" style="1" customWidth="1"/>
    <col min="5383" max="5632" width="9.140625" style="1"/>
    <col min="5633" max="5633" width="3" style="1" customWidth="1"/>
    <col min="5634" max="5634" width="107.140625" style="1" customWidth="1"/>
    <col min="5635" max="5635" width="13.85546875" style="1" customWidth="1"/>
    <col min="5636" max="5636" width="13.28515625" style="1" customWidth="1"/>
    <col min="5637" max="5637" width="12.85546875" style="1" customWidth="1"/>
    <col min="5638" max="5638" width="14.42578125" style="1" customWidth="1"/>
    <col min="5639" max="5888" width="9.140625" style="1"/>
    <col min="5889" max="5889" width="3" style="1" customWidth="1"/>
    <col min="5890" max="5890" width="107.140625" style="1" customWidth="1"/>
    <col min="5891" max="5891" width="13.85546875" style="1" customWidth="1"/>
    <col min="5892" max="5892" width="13.28515625" style="1" customWidth="1"/>
    <col min="5893" max="5893" width="12.85546875" style="1" customWidth="1"/>
    <col min="5894" max="5894" width="14.42578125" style="1" customWidth="1"/>
    <col min="5895" max="6144" width="9.140625" style="1"/>
    <col min="6145" max="6145" width="3" style="1" customWidth="1"/>
    <col min="6146" max="6146" width="107.140625" style="1" customWidth="1"/>
    <col min="6147" max="6147" width="13.85546875" style="1" customWidth="1"/>
    <col min="6148" max="6148" width="13.28515625" style="1" customWidth="1"/>
    <col min="6149" max="6149" width="12.85546875" style="1" customWidth="1"/>
    <col min="6150" max="6150" width="14.42578125" style="1" customWidth="1"/>
    <col min="6151" max="6400" width="9.140625" style="1"/>
    <col min="6401" max="6401" width="3" style="1" customWidth="1"/>
    <col min="6402" max="6402" width="107.140625" style="1" customWidth="1"/>
    <col min="6403" max="6403" width="13.85546875" style="1" customWidth="1"/>
    <col min="6404" max="6404" width="13.28515625" style="1" customWidth="1"/>
    <col min="6405" max="6405" width="12.85546875" style="1" customWidth="1"/>
    <col min="6406" max="6406" width="14.42578125" style="1" customWidth="1"/>
    <col min="6407" max="6656" width="9.140625" style="1"/>
    <col min="6657" max="6657" width="3" style="1" customWidth="1"/>
    <col min="6658" max="6658" width="107.140625" style="1" customWidth="1"/>
    <col min="6659" max="6659" width="13.85546875" style="1" customWidth="1"/>
    <col min="6660" max="6660" width="13.28515625" style="1" customWidth="1"/>
    <col min="6661" max="6661" width="12.85546875" style="1" customWidth="1"/>
    <col min="6662" max="6662" width="14.42578125" style="1" customWidth="1"/>
    <col min="6663" max="6912" width="9.140625" style="1"/>
    <col min="6913" max="6913" width="3" style="1" customWidth="1"/>
    <col min="6914" max="6914" width="107.140625" style="1" customWidth="1"/>
    <col min="6915" max="6915" width="13.85546875" style="1" customWidth="1"/>
    <col min="6916" max="6916" width="13.28515625" style="1" customWidth="1"/>
    <col min="6917" max="6917" width="12.85546875" style="1" customWidth="1"/>
    <col min="6918" max="6918" width="14.42578125" style="1" customWidth="1"/>
    <col min="6919" max="7168" width="9.140625" style="1"/>
    <col min="7169" max="7169" width="3" style="1" customWidth="1"/>
    <col min="7170" max="7170" width="107.140625" style="1" customWidth="1"/>
    <col min="7171" max="7171" width="13.85546875" style="1" customWidth="1"/>
    <col min="7172" max="7172" width="13.28515625" style="1" customWidth="1"/>
    <col min="7173" max="7173" width="12.85546875" style="1" customWidth="1"/>
    <col min="7174" max="7174" width="14.42578125" style="1" customWidth="1"/>
    <col min="7175" max="7424" width="9.140625" style="1"/>
    <col min="7425" max="7425" width="3" style="1" customWidth="1"/>
    <col min="7426" max="7426" width="107.140625" style="1" customWidth="1"/>
    <col min="7427" max="7427" width="13.85546875" style="1" customWidth="1"/>
    <col min="7428" max="7428" width="13.28515625" style="1" customWidth="1"/>
    <col min="7429" max="7429" width="12.85546875" style="1" customWidth="1"/>
    <col min="7430" max="7430" width="14.42578125" style="1" customWidth="1"/>
    <col min="7431" max="7680" width="9.140625" style="1"/>
    <col min="7681" max="7681" width="3" style="1" customWidth="1"/>
    <col min="7682" max="7682" width="107.140625" style="1" customWidth="1"/>
    <col min="7683" max="7683" width="13.85546875" style="1" customWidth="1"/>
    <col min="7684" max="7684" width="13.28515625" style="1" customWidth="1"/>
    <col min="7685" max="7685" width="12.85546875" style="1" customWidth="1"/>
    <col min="7686" max="7686" width="14.42578125" style="1" customWidth="1"/>
    <col min="7687" max="7936" width="9.140625" style="1"/>
    <col min="7937" max="7937" width="3" style="1" customWidth="1"/>
    <col min="7938" max="7938" width="107.140625" style="1" customWidth="1"/>
    <col min="7939" max="7939" width="13.85546875" style="1" customWidth="1"/>
    <col min="7940" max="7940" width="13.28515625" style="1" customWidth="1"/>
    <col min="7941" max="7941" width="12.85546875" style="1" customWidth="1"/>
    <col min="7942" max="7942" width="14.42578125" style="1" customWidth="1"/>
    <col min="7943" max="8192" width="9.140625" style="1"/>
    <col min="8193" max="8193" width="3" style="1" customWidth="1"/>
    <col min="8194" max="8194" width="107.140625" style="1" customWidth="1"/>
    <col min="8195" max="8195" width="13.85546875" style="1" customWidth="1"/>
    <col min="8196" max="8196" width="13.28515625" style="1" customWidth="1"/>
    <col min="8197" max="8197" width="12.85546875" style="1" customWidth="1"/>
    <col min="8198" max="8198" width="14.42578125" style="1" customWidth="1"/>
    <col min="8199" max="8448" width="9.140625" style="1"/>
    <col min="8449" max="8449" width="3" style="1" customWidth="1"/>
    <col min="8450" max="8450" width="107.140625" style="1" customWidth="1"/>
    <col min="8451" max="8451" width="13.85546875" style="1" customWidth="1"/>
    <col min="8452" max="8452" width="13.28515625" style="1" customWidth="1"/>
    <col min="8453" max="8453" width="12.85546875" style="1" customWidth="1"/>
    <col min="8454" max="8454" width="14.42578125" style="1" customWidth="1"/>
    <col min="8455" max="8704" width="9.140625" style="1"/>
    <col min="8705" max="8705" width="3" style="1" customWidth="1"/>
    <col min="8706" max="8706" width="107.140625" style="1" customWidth="1"/>
    <col min="8707" max="8707" width="13.85546875" style="1" customWidth="1"/>
    <col min="8708" max="8708" width="13.28515625" style="1" customWidth="1"/>
    <col min="8709" max="8709" width="12.85546875" style="1" customWidth="1"/>
    <col min="8710" max="8710" width="14.42578125" style="1" customWidth="1"/>
    <col min="8711" max="8960" width="9.140625" style="1"/>
    <col min="8961" max="8961" width="3" style="1" customWidth="1"/>
    <col min="8962" max="8962" width="107.140625" style="1" customWidth="1"/>
    <col min="8963" max="8963" width="13.85546875" style="1" customWidth="1"/>
    <col min="8964" max="8964" width="13.28515625" style="1" customWidth="1"/>
    <col min="8965" max="8965" width="12.85546875" style="1" customWidth="1"/>
    <col min="8966" max="8966" width="14.42578125" style="1" customWidth="1"/>
    <col min="8967" max="9216" width="9.140625" style="1"/>
    <col min="9217" max="9217" width="3" style="1" customWidth="1"/>
    <col min="9218" max="9218" width="107.140625" style="1" customWidth="1"/>
    <col min="9219" max="9219" width="13.85546875" style="1" customWidth="1"/>
    <col min="9220" max="9220" width="13.28515625" style="1" customWidth="1"/>
    <col min="9221" max="9221" width="12.85546875" style="1" customWidth="1"/>
    <col min="9222" max="9222" width="14.42578125" style="1" customWidth="1"/>
    <col min="9223" max="9472" width="9.140625" style="1"/>
    <col min="9473" max="9473" width="3" style="1" customWidth="1"/>
    <col min="9474" max="9474" width="107.140625" style="1" customWidth="1"/>
    <col min="9475" max="9475" width="13.85546875" style="1" customWidth="1"/>
    <col min="9476" max="9476" width="13.28515625" style="1" customWidth="1"/>
    <col min="9477" max="9477" width="12.85546875" style="1" customWidth="1"/>
    <col min="9478" max="9478" width="14.42578125" style="1" customWidth="1"/>
    <col min="9479" max="9728" width="9.140625" style="1"/>
    <col min="9729" max="9729" width="3" style="1" customWidth="1"/>
    <col min="9730" max="9730" width="107.140625" style="1" customWidth="1"/>
    <col min="9731" max="9731" width="13.85546875" style="1" customWidth="1"/>
    <col min="9732" max="9732" width="13.28515625" style="1" customWidth="1"/>
    <col min="9733" max="9733" width="12.85546875" style="1" customWidth="1"/>
    <col min="9734" max="9734" width="14.42578125" style="1" customWidth="1"/>
    <col min="9735" max="9984" width="9.140625" style="1"/>
    <col min="9985" max="9985" width="3" style="1" customWidth="1"/>
    <col min="9986" max="9986" width="107.140625" style="1" customWidth="1"/>
    <col min="9987" max="9987" width="13.85546875" style="1" customWidth="1"/>
    <col min="9988" max="9988" width="13.28515625" style="1" customWidth="1"/>
    <col min="9989" max="9989" width="12.85546875" style="1" customWidth="1"/>
    <col min="9990" max="9990" width="14.42578125" style="1" customWidth="1"/>
    <col min="9991" max="10240" width="9.140625" style="1"/>
    <col min="10241" max="10241" width="3" style="1" customWidth="1"/>
    <col min="10242" max="10242" width="107.140625" style="1" customWidth="1"/>
    <col min="10243" max="10243" width="13.85546875" style="1" customWidth="1"/>
    <col min="10244" max="10244" width="13.28515625" style="1" customWidth="1"/>
    <col min="10245" max="10245" width="12.85546875" style="1" customWidth="1"/>
    <col min="10246" max="10246" width="14.42578125" style="1" customWidth="1"/>
    <col min="10247" max="10496" width="9.140625" style="1"/>
    <col min="10497" max="10497" width="3" style="1" customWidth="1"/>
    <col min="10498" max="10498" width="107.140625" style="1" customWidth="1"/>
    <col min="10499" max="10499" width="13.85546875" style="1" customWidth="1"/>
    <col min="10500" max="10500" width="13.28515625" style="1" customWidth="1"/>
    <col min="10501" max="10501" width="12.85546875" style="1" customWidth="1"/>
    <col min="10502" max="10502" width="14.42578125" style="1" customWidth="1"/>
    <col min="10503" max="10752" width="9.140625" style="1"/>
    <col min="10753" max="10753" width="3" style="1" customWidth="1"/>
    <col min="10754" max="10754" width="107.140625" style="1" customWidth="1"/>
    <col min="10755" max="10755" width="13.85546875" style="1" customWidth="1"/>
    <col min="10756" max="10756" width="13.28515625" style="1" customWidth="1"/>
    <col min="10757" max="10757" width="12.85546875" style="1" customWidth="1"/>
    <col min="10758" max="10758" width="14.42578125" style="1" customWidth="1"/>
    <col min="10759" max="11008" width="9.140625" style="1"/>
    <col min="11009" max="11009" width="3" style="1" customWidth="1"/>
    <col min="11010" max="11010" width="107.140625" style="1" customWidth="1"/>
    <col min="11011" max="11011" width="13.85546875" style="1" customWidth="1"/>
    <col min="11012" max="11012" width="13.28515625" style="1" customWidth="1"/>
    <col min="11013" max="11013" width="12.85546875" style="1" customWidth="1"/>
    <col min="11014" max="11014" width="14.42578125" style="1" customWidth="1"/>
    <col min="11015" max="11264" width="9.140625" style="1"/>
    <col min="11265" max="11265" width="3" style="1" customWidth="1"/>
    <col min="11266" max="11266" width="107.140625" style="1" customWidth="1"/>
    <col min="11267" max="11267" width="13.85546875" style="1" customWidth="1"/>
    <col min="11268" max="11268" width="13.28515625" style="1" customWidth="1"/>
    <col min="11269" max="11269" width="12.85546875" style="1" customWidth="1"/>
    <col min="11270" max="11270" width="14.42578125" style="1" customWidth="1"/>
    <col min="11271" max="11520" width="9.140625" style="1"/>
    <col min="11521" max="11521" width="3" style="1" customWidth="1"/>
    <col min="11522" max="11522" width="107.140625" style="1" customWidth="1"/>
    <col min="11523" max="11523" width="13.85546875" style="1" customWidth="1"/>
    <col min="11524" max="11524" width="13.28515625" style="1" customWidth="1"/>
    <col min="11525" max="11525" width="12.85546875" style="1" customWidth="1"/>
    <col min="11526" max="11526" width="14.42578125" style="1" customWidth="1"/>
    <col min="11527" max="11776" width="9.140625" style="1"/>
    <col min="11777" max="11777" width="3" style="1" customWidth="1"/>
    <col min="11778" max="11778" width="107.140625" style="1" customWidth="1"/>
    <col min="11779" max="11779" width="13.85546875" style="1" customWidth="1"/>
    <col min="11780" max="11780" width="13.28515625" style="1" customWidth="1"/>
    <col min="11781" max="11781" width="12.85546875" style="1" customWidth="1"/>
    <col min="11782" max="11782" width="14.42578125" style="1" customWidth="1"/>
    <col min="11783" max="12032" width="9.140625" style="1"/>
    <col min="12033" max="12033" width="3" style="1" customWidth="1"/>
    <col min="12034" max="12034" width="107.140625" style="1" customWidth="1"/>
    <col min="12035" max="12035" width="13.85546875" style="1" customWidth="1"/>
    <col min="12036" max="12036" width="13.28515625" style="1" customWidth="1"/>
    <col min="12037" max="12037" width="12.85546875" style="1" customWidth="1"/>
    <col min="12038" max="12038" width="14.42578125" style="1" customWidth="1"/>
    <col min="12039" max="12288" width="9.140625" style="1"/>
    <col min="12289" max="12289" width="3" style="1" customWidth="1"/>
    <col min="12290" max="12290" width="107.140625" style="1" customWidth="1"/>
    <col min="12291" max="12291" width="13.85546875" style="1" customWidth="1"/>
    <col min="12292" max="12292" width="13.28515625" style="1" customWidth="1"/>
    <col min="12293" max="12293" width="12.85546875" style="1" customWidth="1"/>
    <col min="12294" max="12294" width="14.42578125" style="1" customWidth="1"/>
    <col min="12295" max="12544" width="9.140625" style="1"/>
    <col min="12545" max="12545" width="3" style="1" customWidth="1"/>
    <col min="12546" max="12546" width="107.140625" style="1" customWidth="1"/>
    <col min="12547" max="12547" width="13.85546875" style="1" customWidth="1"/>
    <col min="12548" max="12548" width="13.28515625" style="1" customWidth="1"/>
    <col min="12549" max="12549" width="12.85546875" style="1" customWidth="1"/>
    <col min="12550" max="12550" width="14.42578125" style="1" customWidth="1"/>
    <col min="12551" max="12800" width="9.140625" style="1"/>
    <col min="12801" max="12801" width="3" style="1" customWidth="1"/>
    <col min="12802" max="12802" width="107.140625" style="1" customWidth="1"/>
    <col min="12803" max="12803" width="13.85546875" style="1" customWidth="1"/>
    <col min="12804" max="12804" width="13.28515625" style="1" customWidth="1"/>
    <col min="12805" max="12805" width="12.85546875" style="1" customWidth="1"/>
    <col min="12806" max="12806" width="14.42578125" style="1" customWidth="1"/>
    <col min="12807" max="13056" width="9.140625" style="1"/>
    <col min="13057" max="13057" width="3" style="1" customWidth="1"/>
    <col min="13058" max="13058" width="107.140625" style="1" customWidth="1"/>
    <col min="13059" max="13059" width="13.85546875" style="1" customWidth="1"/>
    <col min="13060" max="13060" width="13.28515625" style="1" customWidth="1"/>
    <col min="13061" max="13061" width="12.85546875" style="1" customWidth="1"/>
    <col min="13062" max="13062" width="14.42578125" style="1" customWidth="1"/>
    <col min="13063" max="13312" width="9.140625" style="1"/>
    <col min="13313" max="13313" width="3" style="1" customWidth="1"/>
    <col min="13314" max="13314" width="107.140625" style="1" customWidth="1"/>
    <col min="13315" max="13315" width="13.85546875" style="1" customWidth="1"/>
    <col min="13316" max="13316" width="13.28515625" style="1" customWidth="1"/>
    <col min="13317" max="13317" width="12.85546875" style="1" customWidth="1"/>
    <col min="13318" max="13318" width="14.42578125" style="1" customWidth="1"/>
    <col min="13319" max="13568" width="9.140625" style="1"/>
    <col min="13569" max="13569" width="3" style="1" customWidth="1"/>
    <col min="13570" max="13570" width="107.140625" style="1" customWidth="1"/>
    <col min="13571" max="13571" width="13.85546875" style="1" customWidth="1"/>
    <col min="13572" max="13572" width="13.28515625" style="1" customWidth="1"/>
    <col min="13573" max="13573" width="12.85546875" style="1" customWidth="1"/>
    <col min="13574" max="13574" width="14.42578125" style="1" customWidth="1"/>
    <col min="13575" max="13824" width="9.140625" style="1"/>
    <col min="13825" max="13825" width="3" style="1" customWidth="1"/>
    <col min="13826" max="13826" width="107.140625" style="1" customWidth="1"/>
    <col min="13827" max="13827" width="13.85546875" style="1" customWidth="1"/>
    <col min="13828" max="13828" width="13.28515625" style="1" customWidth="1"/>
    <col min="13829" max="13829" width="12.85546875" style="1" customWidth="1"/>
    <col min="13830" max="13830" width="14.42578125" style="1" customWidth="1"/>
    <col min="13831" max="14080" width="9.140625" style="1"/>
    <col min="14081" max="14081" width="3" style="1" customWidth="1"/>
    <col min="14082" max="14082" width="107.140625" style="1" customWidth="1"/>
    <col min="14083" max="14083" width="13.85546875" style="1" customWidth="1"/>
    <col min="14084" max="14084" width="13.28515625" style="1" customWidth="1"/>
    <col min="14085" max="14085" width="12.85546875" style="1" customWidth="1"/>
    <col min="14086" max="14086" width="14.42578125" style="1" customWidth="1"/>
    <col min="14087" max="14336" width="9.140625" style="1"/>
    <col min="14337" max="14337" width="3" style="1" customWidth="1"/>
    <col min="14338" max="14338" width="107.140625" style="1" customWidth="1"/>
    <col min="14339" max="14339" width="13.85546875" style="1" customWidth="1"/>
    <col min="14340" max="14340" width="13.28515625" style="1" customWidth="1"/>
    <col min="14341" max="14341" width="12.85546875" style="1" customWidth="1"/>
    <col min="14342" max="14342" width="14.42578125" style="1" customWidth="1"/>
    <col min="14343" max="14592" width="9.140625" style="1"/>
    <col min="14593" max="14593" width="3" style="1" customWidth="1"/>
    <col min="14594" max="14594" width="107.140625" style="1" customWidth="1"/>
    <col min="14595" max="14595" width="13.85546875" style="1" customWidth="1"/>
    <col min="14596" max="14596" width="13.28515625" style="1" customWidth="1"/>
    <col min="14597" max="14597" width="12.85546875" style="1" customWidth="1"/>
    <col min="14598" max="14598" width="14.42578125" style="1" customWidth="1"/>
    <col min="14599" max="14848" width="9.140625" style="1"/>
    <col min="14849" max="14849" width="3" style="1" customWidth="1"/>
    <col min="14850" max="14850" width="107.140625" style="1" customWidth="1"/>
    <col min="14851" max="14851" width="13.85546875" style="1" customWidth="1"/>
    <col min="14852" max="14852" width="13.28515625" style="1" customWidth="1"/>
    <col min="14853" max="14853" width="12.85546875" style="1" customWidth="1"/>
    <col min="14854" max="14854" width="14.42578125" style="1" customWidth="1"/>
    <col min="14855" max="15104" width="9.140625" style="1"/>
    <col min="15105" max="15105" width="3" style="1" customWidth="1"/>
    <col min="15106" max="15106" width="107.140625" style="1" customWidth="1"/>
    <col min="15107" max="15107" width="13.85546875" style="1" customWidth="1"/>
    <col min="15108" max="15108" width="13.28515625" style="1" customWidth="1"/>
    <col min="15109" max="15109" width="12.85546875" style="1" customWidth="1"/>
    <col min="15110" max="15110" width="14.42578125" style="1" customWidth="1"/>
    <col min="15111" max="15360" width="9.140625" style="1"/>
    <col min="15361" max="15361" width="3" style="1" customWidth="1"/>
    <col min="15362" max="15362" width="107.140625" style="1" customWidth="1"/>
    <col min="15363" max="15363" width="13.85546875" style="1" customWidth="1"/>
    <col min="15364" max="15364" width="13.28515625" style="1" customWidth="1"/>
    <col min="15365" max="15365" width="12.85546875" style="1" customWidth="1"/>
    <col min="15366" max="15366" width="14.42578125" style="1" customWidth="1"/>
    <col min="15367" max="15616" width="9.140625" style="1"/>
    <col min="15617" max="15617" width="3" style="1" customWidth="1"/>
    <col min="15618" max="15618" width="107.140625" style="1" customWidth="1"/>
    <col min="15619" max="15619" width="13.85546875" style="1" customWidth="1"/>
    <col min="15620" max="15620" width="13.28515625" style="1" customWidth="1"/>
    <col min="15621" max="15621" width="12.85546875" style="1" customWidth="1"/>
    <col min="15622" max="15622" width="14.42578125" style="1" customWidth="1"/>
    <col min="15623" max="15872" width="9.140625" style="1"/>
    <col min="15873" max="15873" width="3" style="1" customWidth="1"/>
    <col min="15874" max="15874" width="107.140625" style="1" customWidth="1"/>
    <col min="15875" max="15875" width="13.85546875" style="1" customWidth="1"/>
    <col min="15876" max="15876" width="13.28515625" style="1" customWidth="1"/>
    <col min="15877" max="15877" width="12.85546875" style="1" customWidth="1"/>
    <col min="15878" max="15878" width="14.42578125" style="1" customWidth="1"/>
    <col min="15879" max="16128" width="9.140625" style="1"/>
    <col min="16129" max="16129" width="3" style="1" customWidth="1"/>
    <col min="16130" max="16130" width="107.140625" style="1" customWidth="1"/>
    <col min="16131" max="16131" width="13.85546875" style="1" customWidth="1"/>
    <col min="16132" max="16132" width="13.28515625" style="1" customWidth="1"/>
    <col min="16133" max="16133" width="12.85546875" style="1" customWidth="1"/>
    <col min="16134" max="16134" width="14.42578125" style="1" customWidth="1"/>
    <col min="16135" max="16384" width="9.140625" style="1"/>
  </cols>
  <sheetData>
    <row r="1" spans="1:6" ht="33" customHeight="1" x14ac:dyDescent="0.2">
      <c r="A1" s="100" t="s">
        <v>420</v>
      </c>
      <c r="B1" s="82"/>
      <c r="C1" s="82"/>
      <c r="D1" s="82"/>
      <c r="E1" s="82"/>
      <c r="F1" s="82"/>
    </row>
    <row r="2" spans="1:6" x14ac:dyDescent="0.2">
      <c r="A2" s="81" t="s">
        <v>0</v>
      </c>
      <c r="B2" s="81"/>
    </row>
    <row r="4" spans="1:6" ht="15.75" x14ac:dyDescent="0.25">
      <c r="A4" s="83" t="s">
        <v>386</v>
      </c>
      <c r="B4" s="83"/>
      <c r="C4" s="83"/>
      <c r="D4" s="83"/>
      <c r="E4" s="83"/>
      <c r="F4" s="83"/>
    </row>
    <row r="5" spans="1:6" ht="15.75" x14ac:dyDescent="0.25">
      <c r="A5" s="83" t="s">
        <v>387</v>
      </c>
      <c r="B5" s="83"/>
      <c r="C5" s="83"/>
      <c r="D5" s="83"/>
      <c r="E5" s="83"/>
      <c r="F5" s="83"/>
    </row>
    <row r="6" spans="1:6" ht="15" x14ac:dyDescent="0.25">
      <c r="A6" s="8"/>
      <c r="B6" s="8"/>
      <c r="C6" s="8"/>
      <c r="D6" s="8"/>
      <c r="E6" s="8"/>
      <c r="F6" s="8"/>
    </row>
    <row r="7" spans="1:6" ht="15" x14ac:dyDescent="0.25">
      <c r="A7" s="9"/>
      <c r="B7"/>
      <c r="C7"/>
      <c r="D7"/>
      <c r="E7"/>
      <c r="F7"/>
    </row>
    <row r="8" spans="1:6" ht="15" x14ac:dyDescent="0.25">
      <c r="A8" s="84" t="s">
        <v>384</v>
      </c>
      <c r="B8" s="84"/>
      <c r="C8" s="84"/>
      <c r="D8" s="84"/>
      <c r="E8" s="84"/>
      <c r="F8" s="84"/>
    </row>
    <row r="9" spans="1:6" ht="15" x14ac:dyDescent="0.25">
      <c r="A9" s="9"/>
      <c r="B9"/>
      <c r="C9"/>
      <c r="D9"/>
      <c r="E9"/>
      <c r="F9"/>
    </row>
    <row r="10" spans="1:6" x14ac:dyDescent="0.2">
      <c r="A10" s="85" t="s">
        <v>385</v>
      </c>
      <c r="B10" s="85"/>
      <c r="C10" s="85"/>
      <c r="D10" s="85"/>
      <c r="E10" s="85"/>
      <c r="F10" s="85"/>
    </row>
    <row r="11" spans="1:6" x14ac:dyDescent="0.2">
      <c r="A11" s="10"/>
      <c r="B11" s="10"/>
      <c r="C11" s="10"/>
      <c r="D11" s="10"/>
      <c r="E11" s="10"/>
      <c r="F11" s="10"/>
    </row>
    <row r="12" spans="1:6" x14ac:dyDescent="0.2">
      <c r="A12" s="86" t="s">
        <v>388</v>
      </c>
      <c r="B12" s="87"/>
      <c r="C12" s="87"/>
      <c r="D12" s="87"/>
      <c r="E12" s="87"/>
      <c r="F12" s="87"/>
    </row>
    <row r="13" spans="1:6" x14ac:dyDescent="0.2">
      <c r="A13" s="80"/>
      <c r="B13" s="81"/>
      <c r="C13" s="81"/>
    </row>
    <row r="14" spans="1:6" x14ac:dyDescent="0.2">
      <c r="A14" s="80"/>
      <c r="B14" s="81"/>
      <c r="C14" s="81"/>
    </row>
    <row r="15" spans="1:6" ht="30" x14ac:dyDescent="0.25">
      <c r="A15" s="12" t="s">
        <v>5</v>
      </c>
      <c r="B15" s="12" t="s">
        <v>6</v>
      </c>
      <c r="C15" s="14" t="s">
        <v>1</v>
      </c>
      <c r="D15" s="14" t="s">
        <v>2</v>
      </c>
      <c r="E15" s="15" t="s">
        <v>3</v>
      </c>
      <c r="F15" s="14" t="s">
        <v>4</v>
      </c>
    </row>
    <row r="16" spans="1:6" ht="17.25" customHeight="1" x14ac:dyDescent="0.2">
      <c r="A16" s="11" t="s">
        <v>389</v>
      </c>
      <c r="B16" s="11"/>
      <c r="C16" s="16">
        <f>SUM(C17:C18)</f>
        <v>19474463</v>
      </c>
      <c r="D16" s="16">
        <f t="shared" ref="D16:F16" si="0">SUM(D17:D18)</f>
        <v>2064460</v>
      </c>
      <c r="E16" s="57">
        <f>D16/C16</f>
        <v>0.10600857132748667</v>
      </c>
      <c r="F16" s="16">
        <f t="shared" si="0"/>
        <v>21538923</v>
      </c>
    </row>
    <row r="17" spans="1:6" ht="17.25" customHeight="1" x14ac:dyDescent="0.2">
      <c r="A17" s="13">
        <v>6</v>
      </c>
      <c r="B17" s="13" t="s">
        <v>7</v>
      </c>
      <c r="C17" s="17">
        <v>18158763</v>
      </c>
      <c r="D17" s="17">
        <v>2014460</v>
      </c>
      <c r="E17" s="58" t="s">
        <v>416</v>
      </c>
      <c r="F17" s="17">
        <v>20173223</v>
      </c>
    </row>
    <row r="18" spans="1:6" ht="17.25" customHeight="1" x14ac:dyDescent="0.2">
      <c r="A18" s="13">
        <v>7</v>
      </c>
      <c r="B18" s="13" t="s">
        <v>8</v>
      </c>
      <c r="C18" s="17">
        <v>1315700</v>
      </c>
      <c r="D18" s="17">
        <v>50000</v>
      </c>
      <c r="E18" s="58" t="s">
        <v>9</v>
      </c>
      <c r="F18" s="17">
        <v>1365700</v>
      </c>
    </row>
    <row r="19" spans="1:6" ht="17.25" customHeight="1" x14ac:dyDescent="0.2">
      <c r="A19" s="11" t="s">
        <v>390</v>
      </c>
      <c r="B19" s="11"/>
      <c r="C19" s="16">
        <f>SUM(C20:C21)</f>
        <v>25789263</v>
      </c>
      <c r="D19" s="16">
        <f t="shared" ref="D19:F19" si="1">SUM(D20:D21)</f>
        <v>5819245</v>
      </c>
      <c r="E19" s="57">
        <f>D19/C19</f>
        <v>0.22564603726752486</v>
      </c>
      <c r="F19" s="16">
        <f t="shared" si="1"/>
        <v>31608508</v>
      </c>
    </row>
    <row r="20" spans="1:6" ht="17.25" customHeight="1" x14ac:dyDescent="0.2">
      <c r="A20" s="13">
        <v>3</v>
      </c>
      <c r="B20" s="13" t="s">
        <v>10</v>
      </c>
      <c r="C20" s="17">
        <v>12714620</v>
      </c>
      <c r="D20" s="17">
        <v>1738985</v>
      </c>
      <c r="E20" s="58" t="s">
        <v>417</v>
      </c>
      <c r="F20" s="17">
        <v>14453605</v>
      </c>
    </row>
    <row r="21" spans="1:6" ht="17.25" customHeight="1" x14ac:dyDescent="0.2">
      <c r="A21" s="13">
        <v>4</v>
      </c>
      <c r="B21" s="13" t="s">
        <v>11</v>
      </c>
      <c r="C21" s="17">
        <v>13074643</v>
      </c>
      <c r="D21" s="17">
        <v>4080260</v>
      </c>
      <c r="E21" s="58" t="s">
        <v>418</v>
      </c>
      <c r="F21" s="17">
        <v>17154903</v>
      </c>
    </row>
    <row r="22" spans="1:6" ht="17.25" customHeight="1" x14ac:dyDescent="0.2">
      <c r="A22" s="11" t="s">
        <v>0</v>
      </c>
      <c r="B22" s="11" t="s">
        <v>12</v>
      </c>
      <c r="C22" s="16">
        <v>-6314800</v>
      </c>
      <c r="D22" s="16">
        <v>-3754785</v>
      </c>
      <c r="E22" s="57" t="s">
        <v>13</v>
      </c>
      <c r="F22" s="16">
        <v>-10069585</v>
      </c>
    </row>
    <row r="24" spans="1:6" ht="19.5" customHeight="1" x14ac:dyDescent="0.2">
      <c r="A24" s="12" t="s">
        <v>14</v>
      </c>
      <c r="B24" s="12" t="s">
        <v>15</v>
      </c>
    </row>
    <row r="25" spans="1:6" ht="19.5" customHeight="1" x14ac:dyDescent="0.2">
      <c r="A25" s="13">
        <v>8</v>
      </c>
      <c r="B25" s="13" t="s">
        <v>16</v>
      </c>
      <c r="C25" s="17">
        <v>6697000</v>
      </c>
      <c r="D25" s="17">
        <v>2173350</v>
      </c>
      <c r="E25" s="18" t="s">
        <v>17</v>
      </c>
      <c r="F25" s="17">
        <v>8870350</v>
      </c>
    </row>
    <row r="26" spans="1:6" ht="19.5" customHeight="1" x14ac:dyDescent="0.2">
      <c r="A26" s="13">
        <v>5</v>
      </c>
      <c r="B26" s="13" t="s">
        <v>18</v>
      </c>
      <c r="C26" s="17">
        <v>744100</v>
      </c>
      <c r="D26" s="17">
        <v>750</v>
      </c>
      <c r="E26" s="18" t="s">
        <v>19</v>
      </c>
      <c r="F26" s="17">
        <v>744850</v>
      </c>
    </row>
    <row r="27" spans="1:6" ht="19.5" customHeight="1" x14ac:dyDescent="0.2">
      <c r="A27" s="11" t="s">
        <v>0</v>
      </c>
      <c r="B27" s="11" t="s">
        <v>20</v>
      </c>
      <c r="C27" s="16">
        <v>5952900</v>
      </c>
      <c r="D27" s="16">
        <v>2172600</v>
      </c>
      <c r="E27" s="19" t="s">
        <v>21</v>
      </c>
      <c r="F27" s="16">
        <v>8125500</v>
      </c>
    </row>
    <row r="29" spans="1:6" x14ac:dyDescent="0.2">
      <c r="A29" s="2" t="s">
        <v>22</v>
      </c>
      <c r="B29" s="2" t="s">
        <v>23</v>
      </c>
    </row>
    <row r="30" spans="1:6" x14ac:dyDescent="0.2">
      <c r="B30" s="2" t="s">
        <v>24</v>
      </c>
      <c r="C30" s="4">
        <v>361900</v>
      </c>
      <c r="D30" s="4">
        <v>1582185</v>
      </c>
      <c r="E30" s="5" t="s">
        <v>25</v>
      </c>
      <c r="F30" s="4">
        <v>1944085</v>
      </c>
    </row>
    <row r="32" spans="1:6" x14ac:dyDescent="0.2">
      <c r="A32" s="2" t="s">
        <v>0</v>
      </c>
    </row>
    <row r="33" spans="2:6" ht="25.5" x14ac:dyDescent="0.2">
      <c r="B33" s="3" t="s">
        <v>26</v>
      </c>
      <c r="C33" s="4">
        <v>0</v>
      </c>
      <c r="D33" s="4">
        <v>0</v>
      </c>
      <c r="E33" s="5" t="s">
        <v>27</v>
      </c>
      <c r="F33" s="4">
        <v>0</v>
      </c>
    </row>
  </sheetData>
  <mergeCells count="9">
    <mergeCell ref="A14:C14"/>
    <mergeCell ref="A1:F1"/>
    <mergeCell ref="A4:F4"/>
    <mergeCell ref="A5:F5"/>
    <mergeCell ref="A8:F8"/>
    <mergeCell ref="A10:F10"/>
    <mergeCell ref="A12:F12"/>
    <mergeCell ref="A2:B2"/>
    <mergeCell ref="A13:C13"/>
  </mergeCells>
  <pageMargins left="0.35433070866141736" right="0.35433070866141736" top="0.59055118110236227" bottom="0.98425196850393704" header="0.51181102362204722" footer="0.51181102362204722"/>
  <pageSetup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D898-3BC1-49EA-AC70-6EA217965563}">
  <sheetPr>
    <pageSetUpPr fitToPage="1"/>
  </sheetPr>
  <dimension ref="A1:G34"/>
  <sheetViews>
    <sheetView workbookViewId="0">
      <selection activeCell="A23" sqref="A23:B23"/>
    </sheetView>
  </sheetViews>
  <sheetFormatPr defaultRowHeight="12.75" x14ac:dyDescent="0.2"/>
  <cols>
    <col min="1" max="1" width="6.5703125" style="1" customWidth="1"/>
    <col min="2" max="2" width="57.28515625" style="1" customWidth="1"/>
    <col min="3" max="4" width="14.42578125" style="1" customWidth="1"/>
    <col min="5" max="5" width="11.28515625" style="1" customWidth="1"/>
    <col min="6" max="6" width="14.42578125" style="1" customWidth="1"/>
    <col min="7" max="256" width="9.140625" style="1"/>
    <col min="257" max="257" width="10" style="1" customWidth="1"/>
    <col min="258" max="258" width="79.5703125" style="1" customWidth="1"/>
    <col min="259" max="259" width="13.85546875" style="1" customWidth="1"/>
    <col min="260" max="260" width="19" style="1" customWidth="1"/>
    <col min="261" max="261" width="12.85546875" style="1" customWidth="1"/>
    <col min="262" max="262" width="13.85546875" style="1" customWidth="1"/>
    <col min="263" max="512" width="9.140625" style="1"/>
    <col min="513" max="513" width="10" style="1" customWidth="1"/>
    <col min="514" max="514" width="79.5703125" style="1" customWidth="1"/>
    <col min="515" max="515" width="13.85546875" style="1" customWidth="1"/>
    <col min="516" max="516" width="19" style="1" customWidth="1"/>
    <col min="517" max="517" width="12.85546875" style="1" customWidth="1"/>
    <col min="518" max="518" width="13.85546875" style="1" customWidth="1"/>
    <col min="519" max="768" width="9.140625" style="1"/>
    <col min="769" max="769" width="10" style="1" customWidth="1"/>
    <col min="770" max="770" width="79.5703125" style="1" customWidth="1"/>
    <col min="771" max="771" width="13.85546875" style="1" customWidth="1"/>
    <col min="772" max="772" width="19" style="1" customWidth="1"/>
    <col min="773" max="773" width="12.85546875" style="1" customWidth="1"/>
    <col min="774" max="774" width="13.85546875" style="1" customWidth="1"/>
    <col min="775" max="1024" width="9.140625" style="1"/>
    <col min="1025" max="1025" width="10" style="1" customWidth="1"/>
    <col min="1026" max="1026" width="79.5703125" style="1" customWidth="1"/>
    <col min="1027" max="1027" width="13.85546875" style="1" customWidth="1"/>
    <col min="1028" max="1028" width="19" style="1" customWidth="1"/>
    <col min="1029" max="1029" width="12.85546875" style="1" customWidth="1"/>
    <col min="1030" max="1030" width="13.85546875" style="1" customWidth="1"/>
    <col min="1031" max="1280" width="9.140625" style="1"/>
    <col min="1281" max="1281" width="10" style="1" customWidth="1"/>
    <col min="1282" max="1282" width="79.5703125" style="1" customWidth="1"/>
    <col min="1283" max="1283" width="13.85546875" style="1" customWidth="1"/>
    <col min="1284" max="1284" width="19" style="1" customWidth="1"/>
    <col min="1285" max="1285" width="12.85546875" style="1" customWidth="1"/>
    <col min="1286" max="1286" width="13.85546875" style="1" customWidth="1"/>
    <col min="1287" max="1536" width="9.140625" style="1"/>
    <col min="1537" max="1537" width="10" style="1" customWidth="1"/>
    <col min="1538" max="1538" width="79.5703125" style="1" customWidth="1"/>
    <col min="1539" max="1539" width="13.85546875" style="1" customWidth="1"/>
    <col min="1540" max="1540" width="19" style="1" customWidth="1"/>
    <col min="1541" max="1541" width="12.85546875" style="1" customWidth="1"/>
    <col min="1542" max="1542" width="13.85546875" style="1" customWidth="1"/>
    <col min="1543" max="1792" width="9.140625" style="1"/>
    <col min="1793" max="1793" width="10" style="1" customWidth="1"/>
    <col min="1794" max="1794" width="79.5703125" style="1" customWidth="1"/>
    <col min="1795" max="1795" width="13.85546875" style="1" customWidth="1"/>
    <col min="1796" max="1796" width="19" style="1" customWidth="1"/>
    <col min="1797" max="1797" width="12.85546875" style="1" customWidth="1"/>
    <col min="1798" max="1798" width="13.85546875" style="1" customWidth="1"/>
    <col min="1799" max="2048" width="9.140625" style="1"/>
    <col min="2049" max="2049" width="10" style="1" customWidth="1"/>
    <col min="2050" max="2050" width="79.5703125" style="1" customWidth="1"/>
    <col min="2051" max="2051" width="13.85546875" style="1" customWidth="1"/>
    <col min="2052" max="2052" width="19" style="1" customWidth="1"/>
    <col min="2053" max="2053" width="12.85546875" style="1" customWidth="1"/>
    <col min="2054" max="2054" width="13.85546875" style="1" customWidth="1"/>
    <col min="2055" max="2304" width="9.140625" style="1"/>
    <col min="2305" max="2305" width="10" style="1" customWidth="1"/>
    <col min="2306" max="2306" width="79.5703125" style="1" customWidth="1"/>
    <col min="2307" max="2307" width="13.85546875" style="1" customWidth="1"/>
    <col min="2308" max="2308" width="19" style="1" customWidth="1"/>
    <col min="2309" max="2309" width="12.85546875" style="1" customWidth="1"/>
    <col min="2310" max="2310" width="13.85546875" style="1" customWidth="1"/>
    <col min="2311" max="2560" width="9.140625" style="1"/>
    <col min="2561" max="2561" width="10" style="1" customWidth="1"/>
    <col min="2562" max="2562" width="79.5703125" style="1" customWidth="1"/>
    <col min="2563" max="2563" width="13.85546875" style="1" customWidth="1"/>
    <col min="2564" max="2564" width="19" style="1" customWidth="1"/>
    <col min="2565" max="2565" width="12.85546875" style="1" customWidth="1"/>
    <col min="2566" max="2566" width="13.85546875" style="1" customWidth="1"/>
    <col min="2567" max="2816" width="9.140625" style="1"/>
    <col min="2817" max="2817" width="10" style="1" customWidth="1"/>
    <col min="2818" max="2818" width="79.5703125" style="1" customWidth="1"/>
    <col min="2819" max="2819" width="13.85546875" style="1" customWidth="1"/>
    <col min="2820" max="2820" width="19" style="1" customWidth="1"/>
    <col min="2821" max="2821" width="12.85546875" style="1" customWidth="1"/>
    <col min="2822" max="2822" width="13.85546875" style="1" customWidth="1"/>
    <col min="2823" max="3072" width="9.140625" style="1"/>
    <col min="3073" max="3073" width="10" style="1" customWidth="1"/>
    <col min="3074" max="3074" width="79.5703125" style="1" customWidth="1"/>
    <col min="3075" max="3075" width="13.85546875" style="1" customWidth="1"/>
    <col min="3076" max="3076" width="19" style="1" customWidth="1"/>
    <col min="3077" max="3077" width="12.85546875" style="1" customWidth="1"/>
    <col min="3078" max="3078" width="13.85546875" style="1" customWidth="1"/>
    <col min="3079" max="3328" width="9.140625" style="1"/>
    <col min="3329" max="3329" width="10" style="1" customWidth="1"/>
    <col min="3330" max="3330" width="79.5703125" style="1" customWidth="1"/>
    <col min="3331" max="3331" width="13.85546875" style="1" customWidth="1"/>
    <col min="3332" max="3332" width="19" style="1" customWidth="1"/>
    <col min="3333" max="3333" width="12.85546875" style="1" customWidth="1"/>
    <col min="3334" max="3334" width="13.85546875" style="1" customWidth="1"/>
    <col min="3335" max="3584" width="9.140625" style="1"/>
    <col min="3585" max="3585" width="10" style="1" customWidth="1"/>
    <col min="3586" max="3586" width="79.5703125" style="1" customWidth="1"/>
    <col min="3587" max="3587" width="13.85546875" style="1" customWidth="1"/>
    <col min="3588" max="3588" width="19" style="1" customWidth="1"/>
    <col min="3589" max="3589" width="12.85546875" style="1" customWidth="1"/>
    <col min="3590" max="3590" width="13.85546875" style="1" customWidth="1"/>
    <col min="3591" max="3840" width="9.140625" style="1"/>
    <col min="3841" max="3841" width="10" style="1" customWidth="1"/>
    <col min="3842" max="3842" width="79.5703125" style="1" customWidth="1"/>
    <col min="3843" max="3843" width="13.85546875" style="1" customWidth="1"/>
    <col min="3844" max="3844" width="19" style="1" customWidth="1"/>
    <col min="3845" max="3845" width="12.85546875" style="1" customWidth="1"/>
    <col min="3846" max="3846" width="13.85546875" style="1" customWidth="1"/>
    <col min="3847" max="4096" width="9.140625" style="1"/>
    <col min="4097" max="4097" width="10" style="1" customWidth="1"/>
    <col min="4098" max="4098" width="79.5703125" style="1" customWidth="1"/>
    <col min="4099" max="4099" width="13.85546875" style="1" customWidth="1"/>
    <col min="4100" max="4100" width="19" style="1" customWidth="1"/>
    <col min="4101" max="4101" width="12.85546875" style="1" customWidth="1"/>
    <col min="4102" max="4102" width="13.85546875" style="1" customWidth="1"/>
    <col min="4103" max="4352" width="9.140625" style="1"/>
    <col min="4353" max="4353" width="10" style="1" customWidth="1"/>
    <col min="4354" max="4354" width="79.5703125" style="1" customWidth="1"/>
    <col min="4355" max="4355" width="13.85546875" style="1" customWidth="1"/>
    <col min="4356" max="4356" width="19" style="1" customWidth="1"/>
    <col min="4357" max="4357" width="12.85546875" style="1" customWidth="1"/>
    <col min="4358" max="4358" width="13.85546875" style="1" customWidth="1"/>
    <col min="4359" max="4608" width="9.140625" style="1"/>
    <col min="4609" max="4609" width="10" style="1" customWidth="1"/>
    <col min="4610" max="4610" width="79.5703125" style="1" customWidth="1"/>
    <col min="4611" max="4611" width="13.85546875" style="1" customWidth="1"/>
    <col min="4612" max="4612" width="19" style="1" customWidth="1"/>
    <col min="4613" max="4613" width="12.85546875" style="1" customWidth="1"/>
    <col min="4614" max="4614" width="13.85546875" style="1" customWidth="1"/>
    <col min="4615" max="4864" width="9.140625" style="1"/>
    <col min="4865" max="4865" width="10" style="1" customWidth="1"/>
    <col min="4866" max="4866" width="79.5703125" style="1" customWidth="1"/>
    <col min="4867" max="4867" width="13.85546875" style="1" customWidth="1"/>
    <col min="4868" max="4868" width="19" style="1" customWidth="1"/>
    <col min="4869" max="4869" width="12.85546875" style="1" customWidth="1"/>
    <col min="4870" max="4870" width="13.85546875" style="1" customWidth="1"/>
    <col min="4871" max="5120" width="9.140625" style="1"/>
    <col min="5121" max="5121" width="10" style="1" customWidth="1"/>
    <col min="5122" max="5122" width="79.5703125" style="1" customWidth="1"/>
    <col min="5123" max="5123" width="13.85546875" style="1" customWidth="1"/>
    <col min="5124" max="5124" width="19" style="1" customWidth="1"/>
    <col min="5125" max="5125" width="12.85546875" style="1" customWidth="1"/>
    <col min="5126" max="5126" width="13.85546875" style="1" customWidth="1"/>
    <col min="5127" max="5376" width="9.140625" style="1"/>
    <col min="5377" max="5377" width="10" style="1" customWidth="1"/>
    <col min="5378" max="5378" width="79.5703125" style="1" customWidth="1"/>
    <col min="5379" max="5379" width="13.85546875" style="1" customWidth="1"/>
    <col min="5380" max="5380" width="19" style="1" customWidth="1"/>
    <col min="5381" max="5381" width="12.85546875" style="1" customWidth="1"/>
    <col min="5382" max="5382" width="13.85546875" style="1" customWidth="1"/>
    <col min="5383" max="5632" width="9.140625" style="1"/>
    <col min="5633" max="5633" width="10" style="1" customWidth="1"/>
    <col min="5634" max="5634" width="79.5703125" style="1" customWidth="1"/>
    <col min="5635" max="5635" width="13.85546875" style="1" customWidth="1"/>
    <col min="5636" max="5636" width="19" style="1" customWidth="1"/>
    <col min="5637" max="5637" width="12.85546875" style="1" customWidth="1"/>
    <col min="5638" max="5638" width="13.85546875" style="1" customWidth="1"/>
    <col min="5639" max="5888" width="9.140625" style="1"/>
    <col min="5889" max="5889" width="10" style="1" customWidth="1"/>
    <col min="5890" max="5890" width="79.5703125" style="1" customWidth="1"/>
    <col min="5891" max="5891" width="13.85546875" style="1" customWidth="1"/>
    <col min="5892" max="5892" width="19" style="1" customWidth="1"/>
    <col min="5893" max="5893" width="12.85546875" style="1" customWidth="1"/>
    <col min="5894" max="5894" width="13.85546875" style="1" customWidth="1"/>
    <col min="5895" max="6144" width="9.140625" style="1"/>
    <col min="6145" max="6145" width="10" style="1" customWidth="1"/>
    <col min="6146" max="6146" width="79.5703125" style="1" customWidth="1"/>
    <col min="6147" max="6147" width="13.85546875" style="1" customWidth="1"/>
    <col min="6148" max="6148" width="19" style="1" customWidth="1"/>
    <col min="6149" max="6149" width="12.85546875" style="1" customWidth="1"/>
    <col min="6150" max="6150" width="13.85546875" style="1" customWidth="1"/>
    <col min="6151" max="6400" width="9.140625" style="1"/>
    <col min="6401" max="6401" width="10" style="1" customWidth="1"/>
    <col min="6402" max="6402" width="79.5703125" style="1" customWidth="1"/>
    <col min="6403" max="6403" width="13.85546875" style="1" customWidth="1"/>
    <col min="6404" max="6404" width="19" style="1" customWidth="1"/>
    <col min="6405" max="6405" width="12.85546875" style="1" customWidth="1"/>
    <col min="6406" max="6406" width="13.85546875" style="1" customWidth="1"/>
    <col min="6407" max="6656" width="9.140625" style="1"/>
    <col min="6657" max="6657" width="10" style="1" customWidth="1"/>
    <col min="6658" max="6658" width="79.5703125" style="1" customWidth="1"/>
    <col min="6659" max="6659" width="13.85546875" style="1" customWidth="1"/>
    <col min="6660" max="6660" width="19" style="1" customWidth="1"/>
    <col min="6661" max="6661" width="12.85546875" style="1" customWidth="1"/>
    <col min="6662" max="6662" width="13.85546875" style="1" customWidth="1"/>
    <col min="6663" max="6912" width="9.140625" style="1"/>
    <col min="6913" max="6913" width="10" style="1" customWidth="1"/>
    <col min="6914" max="6914" width="79.5703125" style="1" customWidth="1"/>
    <col min="6915" max="6915" width="13.85546875" style="1" customWidth="1"/>
    <col min="6916" max="6916" width="19" style="1" customWidth="1"/>
    <col min="6917" max="6917" width="12.85546875" style="1" customWidth="1"/>
    <col min="6918" max="6918" width="13.85546875" style="1" customWidth="1"/>
    <col min="6919" max="7168" width="9.140625" style="1"/>
    <col min="7169" max="7169" width="10" style="1" customWidth="1"/>
    <col min="7170" max="7170" width="79.5703125" style="1" customWidth="1"/>
    <col min="7171" max="7171" width="13.85546875" style="1" customWidth="1"/>
    <col min="7172" max="7172" width="19" style="1" customWidth="1"/>
    <col min="7173" max="7173" width="12.85546875" style="1" customWidth="1"/>
    <col min="7174" max="7174" width="13.85546875" style="1" customWidth="1"/>
    <col min="7175" max="7424" width="9.140625" style="1"/>
    <col min="7425" max="7425" width="10" style="1" customWidth="1"/>
    <col min="7426" max="7426" width="79.5703125" style="1" customWidth="1"/>
    <col min="7427" max="7427" width="13.85546875" style="1" customWidth="1"/>
    <col min="7428" max="7428" width="19" style="1" customWidth="1"/>
    <col min="7429" max="7429" width="12.85546875" style="1" customWidth="1"/>
    <col min="7430" max="7430" width="13.85546875" style="1" customWidth="1"/>
    <col min="7431" max="7680" width="9.140625" style="1"/>
    <col min="7681" max="7681" width="10" style="1" customWidth="1"/>
    <col min="7682" max="7682" width="79.5703125" style="1" customWidth="1"/>
    <col min="7683" max="7683" width="13.85546875" style="1" customWidth="1"/>
    <col min="7684" max="7684" width="19" style="1" customWidth="1"/>
    <col min="7685" max="7685" width="12.85546875" style="1" customWidth="1"/>
    <col min="7686" max="7686" width="13.85546875" style="1" customWidth="1"/>
    <col min="7687" max="7936" width="9.140625" style="1"/>
    <col min="7937" max="7937" width="10" style="1" customWidth="1"/>
    <col min="7938" max="7938" width="79.5703125" style="1" customWidth="1"/>
    <col min="7939" max="7939" width="13.85546875" style="1" customWidth="1"/>
    <col min="7940" max="7940" width="19" style="1" customWidth="1"/>
    <col min="7941" max="7941" width="12.85546875" style="1" customWidth="1"/>
    <col min="7942" max="7942" width="13.85546875" style="1" customWidth="1"/>
    <col min="7943" max="8192" width="9.140625" style="1"/>
    <col min="8193" max="8193" width="10" style="1" customWidth="1"/>
    <col min="8194" max="8194" width="79.5703125" style="1" customWidth="1"/>
    <col min="8195" max="8195" width="13.85546875" style="1" customWidth="1"/>
    <col min="8196" max="8196" width="19" style="1" customWidth="1"/>
    <col min="8197" max="8197" width="12.85546875" style="1" customWidth="1"/>
    <col min="8198" max="8198" width="13.85546875" style="1" customWidth="1"/>
    <col min="8199" max="8448" width="9.140625" style="1"/>
    <col min="8449" max="8449" width="10" style="1" customWidth="1"/>
    <col min="8450" max="8450" width="79.5703125" style="1" customWidth="1"/>
    <col min="8451" max="8451" width="13.85546875" style="1" customWidth="1"/>
    <col min="8452" max="8452" width="19" style="1" customWidth="1"/>
    <col min="8453" max="8453" width="12.85546875" style="1" customWidth="1"/>
    <col min="8454" max="8454" width="13.85546875" style="1" customWidth="1"/>
    <col min="8455" max="8704" width="9.140625" style="1"/>
    <col min="8705" max="8705" width="10" style="1" customWidth="1"/>
    <col min="8706" max="8706" width="79.5703125" style="1" customWidth="1"/>
    <col min="8707" max="8707" width="13.85546875" style="1" customWidth="1"/>
    <col min="8708" max="8708" width="19" style="1" customWidth="1"/>
    <col min="8709" max="8709" width="12.85546875" style="1" customWidth="1"/>
    <col min="8710" max="8710" width="13.85546875" style="1" customWidth="1"/>
    <col min="8711" max="8960" width="9.140625" style="1"/>
    <col min="8961" max="8961" width="10" style="1" customWidth="1"/>
    <col min="8962" max="8962" width="79.5703125" style="1" customWidth="1"/>
    <col min="8963" max="8963" width="13.85546875" style="1" customWidth="1"/>
    <col min="8964" max="8964" width="19" style="1" customWidth="1"/>
    <col min="8965" max="8965" width="12.85546875" style="1" customWidth="1"/>
    <col min="8966" max="8966" width="13.85546875" style="1" customWidth="1"/>
    <col min="8967" max="9216" width="9.140625" style="1"/>
    <col min="9217" max="9217" width="10" style="1" customWidth="1"/>
    <col min="9218" max="9218" width="79.5703125" style="1" customWidth="1"/>
    <col min="9219" max="9219" width="13.85546875" style="1" customWidth="1"/>
    <col min="9220" max="9220" width="19" style="1" customWidth="1"/>
    <col min="9221" max="9221" width="12.85546875" style="1" customWidth="1"/>
    <col min="9222" max="9222" width="13.85546875" style="1" customWidth="1"/>
    <col min="9223" max="9472" width="9.140625" style="1"/>
    <col min="9473" max="9473" width="10" style="1" customWidth="1"/>
    <col min="9474" max="9474" width="79.5703125" style="1" customWidth="1"/>
    <col min="9475" max="9475" width="13.85546875" style="1" customWidth="1"/>
    <col min="9476" max="9476" width="19" style="1" customWidth="1"/>
    <col min="9477" max="9477" width="12.85546875" style="1" customWidth="1"/>
    <col min="9478" max="9478" width="13.85546875" style="1" customWidth="1"/>
    <col min="9479" max="9728" width="9.140625" style="1"/>
    <col min="9729" max="9729" width="10" style="1" customWidth="1"/>
    <col min="9730" max="9730" width="79.5703125" style="1" customWidth="1"/>
    <col min="9731" max="9731" width="13.85546875" style="1" customWidth="1"/>
    <col min="9732" max="9732" width="19" style="1" customWidth="1"/>
    <col min="9733" max="9733" width="12.85546875" style="1" customWidth="1"/>
    <col min="9734" max="9734" width="13.85546875" style="1" customWidth="1"/>
    <col min="9735" max="9984" width="9.140625" style="1"/>
    <col min="9985" max="9985" width="10" style="1" customWidth="1"/>
    <col min="9986" max="9986" width="79.5703125" style="1" customWidth="1"/>
    <col min="9987" max="9987" width="13.85546875" style="1" customWidth="1"/>
    <col min="9988" max="9988" width="19" style="1" customWidth="1"/>
    <col min="9989" max="9989" width="12.85546875" style="1" customWidth="1"/>
    <col min="9990" max="9990" width="13.85546875" style="1" customWidth="1"/>
    <col min="9991" max="10240" width="9.140625" style="1"/>
    <col min="10241" max="10241" width="10" style="1" customWidth="1"/>
    <col min="10242" max="10242" width="79.5703125" style="1" customWidth="1"/>
    <col min="10243" max="10243" width="13.85546875" style="1" customWidth="1"/>
    <col min="10244" max="10244" width="19" style="1" customWidth="1"/>
    <col min="10245" max="10245" width="12.85546875" style="1" customWidth="1"/>
    <col min="10246" max="10246" width="13.85546875" style="1" customWidth="1"/>
    <col min="10247" max="10496" width="9.140625" style="1"/>
    <col min="10497" max="10497" width="10" style="1" customWidth="1"/>
    <col min="10498" max="10498" width="79.5703125" style="1" customWidth="1"/>
    <col min="10499" max="10499" width="13.85546875" style="1" customWidth="1"/>
    <col min="10500" max="10500" width="19" style="1" customWidth="1"/>
    <col min="10501" max="10501" width="12.85546875" style="1" customWidth="1"/>
    <col min="10502" max="10502" width="13.85546875" style="1" customWidth="1"/>
    <col min="10503" max="10752" width="9.140625" style="1"/>
    <col min="10753" max="10753" width="10" style="1" customWidth="1"/>
    <col min="10754" max="10754" width="79.5703125" style="1" customWidth="1"/>
    <col min="10755" max="10755" width="13.85546875" style="1" customWidth="1"/>
    <col min="10756" max="10756" width="19" style="1" customWidth="1"/>
    <col min="10757" max="10757" width="12.85546875" style="1" customWidth="1"/>
    <col min="10758" max="10758" width="13.85546875" style="1" customWidth="1"/>
    <col min="10759" max="11008" width="9.140625" style="1"/>
    <col min="11009" max="11009" width="10" style="1" customWidth="1"/>
    <col min="11010" max="11010" width="79.5703125" style="1" customWidth="1"/>
    <col min="11011" max="11011" width="13.85546875" style="1" customWidth="1"/>
    <col min="11012" max="11012" width="19" style="1" customWidth="1"/>
    <col min="11013" max="11013" width="12.85546875" style="1" customWidth="1"/>
    <col min="11014" max="11014" width="13.85546875" style="1" customWidth="1"/>
    <col min="11015" max="11264" width="9.140625" style="1"/>
    <col min="11265" max="11265" width="10" style="1" customWidth="1"/>
    <col min="11266" max="11266" width="79.5703125" style="1" customWidth="1"/>
    <col min="11267" max="11267" width="13.85546875" style="1" customWidth="1"/>
    <col min="11268" max="11268" width="19" style="1" customWidth="1"/>
    <col min="11269" max="11269" width="12.85546875" style="1" customWidth="1"/>
    <col min="11270" max="11270" width="13.85546875" style="1" customWidth="1"/>
    <col min="11271" max="11520" width="9.140625" style="1"/>
    <col min="11521" max="11521" width="10" style="1" customWidth="1"/>
    <col min="11522" max="11522" width="79.5703125" style="1" customWidth="1"/>
    <col min="11523" max="11523" width="13.85546875" style="1" customWidth="1"/>
    <col min="11524" max="11524" width="19" style="1" customWidth="1"/>
    <col min="11525" max="11525" width="12.85546875" style="1" customWidth="1"/>
    <col min="11526" max="11526" width="13.85546875" style="1" customWidth="1"/>
    <col min="11527" max="11776" width="9.140625" style="1"/>
    <col min="11777" max="11777" width="10" style="1" customWidth="1"/>
    <col min="11778" max="11778" width="79.5703125" style="1" customWidth="1"/>
    <col min="11779" max="11779" width="13.85546875" style="1" customWidth="1"/>
    <col min="11780" max="11780" width="19" style="1" customWidth="1"/>
    <col min="11781" max="11781" width="12.85546875" style="1" customWidth="1"/>
    <col min="11782" max="11782" width="13.85546875" style="1" customWidth="1"/>
    <col min="11783" max="12032" width="9.140625" style="1"/>
    <col min="12033" max="12033" width="10" style="1" customWidth="1"/>
    <col min="12034" max="12034" width="79.5703125" style="1" customWidth="1"/>
    <col min="12035" max="12035" width="13.85546875" style="1" customWidth="1"/>
    <col min="12036" max="12036" width="19" style="1" customWidth="1"/>
    <col min="12037" max="12037" width="12.85546875" style="1" customWidth="1"/>
    <col min="12038" max="12038" width="13.85546875" style="1" customWidth="1"/>
    <col min="12039" max="12288" width="9.140625" style="1"/>
    <col min="12289" max="12289" width="10" style="1" customWidth="1"/>
    <col min="12290" max="12290" width="79.5703125" style="1" customWidth="1"/>
    <col min="12291" max="12291" width="13.85546875" style="1" customWidth="1"/>
    <col min="12292" max="12292" width="19" style="1" customWidth="1"/>
    <col min="12293" max="12293" width="12.85546875" style="1" customWidth="1"/>
    <col min="12294" max="12294" width="13.85546875" style="1" customWidth="1"/>
    <col min="12295" max="12544" width="9.140625" style="1"/>
    <col min="12545" max="12545" width="10" style="1" customWidth="1"/>
    <col min="12546" max="12546" width="79.5703125" style="1" customWidth="1"/>
    <col min="12547" max="12547" width="13.85546875" style="1" customWidth="1"/>
    <col min="12548" max="12548" width="19" style="1" customWidth="1"/>
    <col min="12549" max="12549" width="12.85546875" style="1" customWidth="1"/>
    <col min="12550" max="12550" width="13.85546875" style="1" customWidth="1"/>
    <col min="12551" max="12800" width="9.140625" style="1"/>
    <col min="12801" max="12801" width="10" style="1" customWidth="1"/>
    <col min="12802" max="12802" width="79.5703125" style="1" customWidth="1"/>
    <col min="12803" max="12803" width="13.85546875" style="1" customWidth="1"/>
    <col min="12804" max="12804" width="19" style="1" customWidth="1"/>
    <col min="12805" max="12805" width="12.85546875" style="1" customWidth="1"/>
    <col min="12806" max="12806" width="13.85546875" style="1" customWidth="1"/>
    <col min="12807" max="13056" width="9.140625" style="1"/>
    <col min="13057" max="13057" width="10" style="1" customWidth="1"/>
    <col min="13058" max="13058" width="79.5703125" style="1" customWidth="1"/>
    <col min="13059" max="13059" width="13.85546875" style="1" customWidth="1"/>
    <col min="13060" max="13060" width="19" style="1" customWidth="1"/>
    <col min="13061" max="13061" width="12.85546875" style="1" customWidth="1"/>
    <col min="13062" max="13062" width="13.85546875" style="1" customWidth="1"/>
    <col min="13063" max="13312" width="9.140625" style="1"/>
    <col min="13313" max="13313" width="10" style="1" customWidth="1"/>
    <col min="13314" max="13314" width="79.5703125" style="1" customWidth="1"/>
    <col min="13315" max="13315" width="13.85546875" style="1" customWidth="1"/>
    <col min="13316" max="13316" width="19" style="1" customWidth="1"/>
    <col min="13317" max="13317" width="12.85546875" style="1" customWidth="1"/>
    <col min="13318" max="13318" width="13.85546875" style="1" customWidth="1"/>
    <col min="13319" max="13568" width="9.140625" style="1"/>
    <col min="13569" max="13569" width="10" style="1" customWidth="1"/>
    <col min="13570" max="13570" width="79.5703125" style="1" customWidth="1"/>
    <col min="13571" max="13571" width="13.85546875" style="1" customWidth="1"/>
    <col min="13572" max="13572" width="19" style="1" customWidth="1"/>
    <col min="13573" max="13573" width="12.85546875" style="1" customWidth="1"/>
    <col min="13574" max="13574" width="13.85546875" style="1" customWidth="1"/>
    <col min="13575" max="13824" width="9.140625" style="1"/>
    <col min="13825" max="13825" width="10" style="1" customWidth="1"/>
    <col min="13826" max="13826" width="79.5703125" style="1" customWidth="1"/>
    <col min="13827" max="13827" width="13.85546875" style="1" customWidth="1"/>
    <col min="13828" max="13828" width="19" style="1" customWidth="1"/>
    <col min="13829" max="13829" width="12.85546875" style="1" customWidth="1"/>
    <col min="13830" max="13830" width="13.85546875" style="1" customWidth="1"/>
    <col min="13831" max="14080" width="9.140625" style="1"/>
    <col min="14081" max="14081" width="10" style="1" customWidth="1"/>
    <col min="14082" max="14082" width="79.5703125" style="1" customWidth="1"/>
    <col min="14083" max="14083" width="13.85546875" style="1" customWidth="1"/>
    <col min="14084" max="14084" width="19" style="1" customWidth="1"/>
    <col min="14085" max="14085" width="12.85546875" style="1" customWidth="1"/>
    <col min="14086" max="14086" width="13.85546875" style="1" customWidth="1"/>
    <col min="14087" max="14336" width="9.140625" style="1"/>
    <col min="14337" max="14337" width="10" style="1" customWidth="1"/>
    <col min="14338" max="14338" width="79.5703125" style="1" customWidth="1"/>
    <col min="14339" max="14339" width="13.85546875" style="1" customWidth="1"/>
    <col min="14340" max="14340" width="19" style="1" customWidth="1"/>
    <col min="14341" max="14341" width="12.85546875" style="1" customWidth="1"/>
    <col min="14342" max="14342" width="13.85546875" style="1" customWidth="1"/>
    <col min="14343" max="14592" width="9.140625" style="1"/>
    <col min="14593" max="14593" width="10" style="1" customWidth="1"/>
    <col min="14594" max="14594" width="79.5703125" style="1" customWidth="1"/>
    <col min="14595" max="14595" width="13.85546875" style="1" customWidth="1"/>
    <col min="14596" max="14596" width="19" style="1" customWidth="1"/>
    <col min="14597" max="14597" width="12.85546875" style="1" customWidth="1"/>
    <col min="14598" max="14598" width="13.85546875" style="1" customWidth="1"/>
    <col min="14599" max="14848" width="9.140625" style="1"/>
    <col min="14849" max="14849" width="10" style="1" customWidth="1"/>
    <col min="14850" max="14850" width="79.5703125" style="1" customWidth="1"/>
    <col min="14851" max="14851" width="13.85546875" style="1" customWidth="1"/>
    <col min="14852" max="14852" width="19" style="1" customWidth="1"/>
    <col min="14853" max="14853" width="12.85546875" style="1" customWidth="1"/>
    <col min="14854" max="14854" width="13.85546875" style="1" customWidth="1"/>
    <col min="14855" max="15104" width="9.140625" style="1"/>
    <col min="15105" max="15105" width="10" style="1" customWidth="1"/>
    <col min="15106" max="15106" width="79.5703125" style="1" customWidth="1"/>
    <col min="15107" max="15107" width="13.85546875" style="1" customWidth="1"/>
    <col min="15108" max="15108" width="19" style="1" customWidth="1"/>
    <col min="15109" max="15109" width="12.85546875" style="1" customWidth="1"/>
    <col min="15110" max="15110" width="13.85546875" style="1" customWidth="1"/>
    <col min="15111" max="15360" width="9.140625" style="1"/>
    <col min="15361" max="15361" width="10" style="1" customWidth="1"/>
    <col min="15362" max="15362" width="79.5703125" style="1" customWidth="1"/>
    <col min="15363" max="15363" width="13.85546875" style="1" customWidth="1"/>
    <col min="15364" max="15364" width="19" style="1" customWidth="1"/>
    <col min="15365" max="15365" width="12.85546875" style="1" customWidth="1"/>
    <col min="15366" max="15366" width="13.85546875" style="1" customWidth="1"/>
    <col min="15367" max="15616" width="9.140625" style="1"/>
    <col min="15617" max="15617" width="10" style="1" customWidth="1"/>
    <col min="15618" max="15618" width="79.5703125" style="1" customWidth="1"/>
    <col min="15619" max="15619" width="13.85546875" style="1" customWidth="1"/>
    <col min="15620" max="15620" width="19" style="1" customWidth="1"/>
    <col min="15621" max="15621" width="12.85546875" style="1" customWidth="1"/>
    <col min="15622" max="15622" width="13.85546875" style="1" customWidth="1"/>
    <col min="15623" max="15872" width="9.140625" style="1"/>
    <col min="15873" max="15873" width="10" style="1" customWidth="1"/>
    <col min="15874" max="15874" width="79.5703125" style="1" customWidth="1"/>
    <col min="15875" max="15875" width="13.85546875" style="1" customWidth="1"/>
    <col min="15876" max="15876" width="19" style="1" customWidth="1"/>
    <col min="15877" max="15877" width="12.85546875" style="1" customWidth="1"/>
    <col min="15878" max="15878" width="13.85546875" style="1" customWidth="1"/>
    <col min="15879" max="16128" width="9.140625" style="1"/>
    <col min="16129" max="16129" width="10" style="1" customWidth="1"/>
    <col min="16130" max="16130" width="79.5703125" style="1" customWidth="1"/>
    <col min="16131" max="16131" width="13.85546875" style="1" customWidth="1"/>
    <col min="16132" max="16132" width="19" style="1" customWidth="1"/>
    <col min="16133" max="16133" width="12.85546875" style="1" customWidth="1"/>
    <col min="16134" max="16134" width="13.85546875" style="1" customWidth="1"/>
    <col min="16135" max="16384" width="9.140625" style="1"/>
  </cols>
  <sheetData>
    <row r="1" spans="1:7" customFormat="1" ht="15.75" x14ac:dyDescent="0.25">
      <c r="A1" s="89" t="s">
        <v>384</v>
      </c>
      <c r="B1" s="89"/>
      <c r="C1" s="89"/>
      <c r="D1" s="89"/>
      <c r="E1" s="89"/>
      <c r="F1" s="89"/>
      <c r="G1" s="20"/>
    </row>
    <row r="2" spans="1:7" customFormat="1" ht="18" x14ac:dyDescent="0.25">
      <c r="A2" s="21"/>
      <c r="B2" s="21"/>
      <c r="C2" s="21"/>
      <c r="D2" s="21"/>
      <c r="E2" s="21"/>
      <c r="F2" s="22"/>
      <c r="G2" s="22"/>
    </row>
    <row r="3" spans="1:7" customFormat="1" ht="15.75" x14ac:dyDescent="0.25">
      <c r="A3" s="89" t="s">
        <v>391</v>
      </c>
      <c r="B3" s="89"/>
      <c r="C3" s="89"/>
      <c r="D3" s="89"/>
      <c r="E3" s="89"/>
      <c r="F3" s="89"/>
      <c r="G3" s="23"/>
    </row>
    <row r="4" spans="1:7" customFormat="1" ht="9.75" customHeight="1" x14ac:dyDescent="0.25">
      <c r="A4" s="21"/>
      <c r="B4" s="21"/>
      <c r="C4" s="21"/>
      <c r="D4" s="21"/>
      <c r="E4" s="21"/>
      <c r="F4" s="22"/>
      <c r="G4" s="22"/>
    </row>
    <row r="5" spans="1:7" customFormat="1" ht="15.75" customHeight="1" x14ac:dyDescent="0.25">
      <c r="A5" s="89" t="s">
        <v>392</v>
      </c>
      <c r="B5" s="89"/>
      <c r="C5" s="89"/>
      <c r="D5" s="89"/>
      <c r="E5" s="89"/>
      <c r="F5" s="89"/>
      <c r="G5" s="24"/>
    </row>
    <row r="7" spans="1:7" s="33" customFormat="1" ht="26.25" customHeight="1" x14ac:dyDescent="0.25">
      <c r="A7" s="90" t="s">
        <v>393</v>
      </c>
      <c r="B7" s="90"/>
      <c r="C7" s="31" t="s">
        <v>1</v>
      </c>
      <c r="D7" s="32" t="s">
        <v>28</v>
      </c>
      <c r="E7" s="32" t="s">
        <v>3</v>
      </c>
      <c r="F7" s="31" t="s">
        <v>4</v>
      </c>
    </row>
    <row r="8" spans="1:7" ht="18.75" customHeight="1" x14ac:dyDescent="0.25">
      <c r="A8" s="88" t="s">
        <v>394</v>
      </c>
      <c r="B8" s="88"/>
      <c r="C8" s="28">
        <v>19474463</v>
      </c>
      <c r="D8" s="59">
        <v>2064460</v>
      </c>
      <c r="E8" s="59">
        <v>10.6</v>
      </c>
      <c r="F8" s="59">
        <v>21538923</v>
      </c>
    </row>
    <row r="9" spans="1:7" ht="25.5" customHeight="1" x14ac:dyDescent="0.2">
      <c r="A9" s="26" t="s">
        <v>29</v>
      </c>
      <c r="B9" s="27" t="s">
        <v>30</v>
      </c>
      <c r="C9" s="28">
        <v>18158763</v>
      </c>
      <c r="D9" s="28">
        <v>2014460</v>
      </c>
      <c r="E9" s="28">
        <v>11.09</v>
      </c>
      <c r="F9" s="28">
        <v>20173223</v>
      </c>
    </row>
    <row r="10" spans="1:7" ht="26.25" customHeight="1" x14ac:dyDescent="0.2">
      <c r="A10" s="29" t="s">
        <v>31</v>
      </c>
      <c r="B10" s="56" t="s">
        <v>32</v>
      </c>
      <c r="C10" s="30">
        <v>5328380</v>
      </c>
      <c r="D10" s="30">
        <v>1457980</v>
      </c>
      <c r="E10" s="30">
        <v>27.36</v>
      </c>
      <c r="F10" s="30">
        <v>6786360</v>
      </c>
    </row>
    <row r="11" spans="1:7" ht="25.5" customHeight="1" x14ac:dyDescent="0.2">
      <c r="A11" s="29" t="s">
        <v>33</v>
      </c>
      <c r="B11" s="56" t="s">
        <v>34</v>
      </c>
      <c r="C11" s="30">
        <v>7268523</v>
      </c>
      <c r="D11" s="30">
        <v>485170</v>
      </c>
      <c r="E11" s="30">
        <v>6.67</v>
      </c>
      <c r="F11" s="30">
        <v>7753693</v>
      </c>
    </row>
    <row r="12" spans="1:7" ht="25.5" customHeight="1" x14ac:dyDescent="0.2">
      <c r="A12" s="29" t="s">
        <v>35</v>
      </c>
      <c r="B12" s="56" t="s">
        <v>36</v>
      </c>
      <c r="C12" s="30">
        <v>245490</v>
      </c>
      <c r="D12" s="30">
        <v>0</v>
      </c>
      <c r="E12" s="30">
        <v>0</v>
      </c>
      <c r="F12" s="30">
        <v>245490</v>
      </c>
    </row>
    <row r="13" spans="1:7" ht="25.5" customHeight="1" x14ac:dyDescent="0.2">
      <c r="A13" s="29" t="s">
        <v>37</v>
      </c>
      <c r="B13" s="56" t="s">
        <v>38</v>
      </c>
      <c r="C13" s="30">
        <v>4850060</v>
      </c>
      <c r="D13" s="30">
        <v>-35690</v>
      </c>
      <c r="E13" s="30">
        <v>-0.74</v>
      </c>
      <c r="F13" s="30">
        <v>4814370</v>
      </c>
    </row>
    <row r="14" spans="1:7" ht="25.5" customHeight="1" x14ac:dyDescent="0.2">
      <c r="A14" s="29" t="s">
        <v>39</v>
      </c>
      <c r="B14" s="56" t="s">
        <v>40</v>
      </c>
      <c r="C14" s="30">
        <v>463310</v>
      </c>
      <c r="D14" s="30">
        <v>107000</v>
      </c>
      <c r="E14" s="30">
        <v>23.09</v>
      </c>
      <c r="F14" s="30">
        <v>570310</v>
      </c>
    </row>
    <row r="15" spans="1:7" ht="25.5" customHeight="1" x14ac:dyDescent="0.2">
      <c r="A15" s="29" t="s">
        <v>41</v>
      </c>
      <c r="B15" s="50" t="s">
        <v>42</v>
      </c>
      <c r="C15" s="30">
        <v>3000</v>
      </c>
      <c r="D15" s="30">
        <v>0</v>
      </c>
      <c r="E15" s="30">
        <v>0</v>
      </c>
      <c r="F15" s="30">
        <v>3000</v>
      </c>
    </row>
    <row r="16" spans="1:7" ht="25.5" customHeight="1" x14ac:dyDescent="0.2">
      <c r="A16" s="26" t="s">
        <v>43</v>
      </c>
      <c r="B16" s="27" t="s">
        <v>44</v>
      </c>
      <c r="C16" s="28">
        <v>1315700</v>
      </c>
      <c r="D16" s="28">
        <v>50000</v>
      </c>
      <c r="E16" s="28">
        <v>3.8</v>
      </c>
      <c r="F16" s="28">
        <v>1365700</v>
      </c>
    </row>
    <row r="17" spans="1:6" ht="25.5" customHeight="1" x14ac:dyDescent="0.2">
      <c r="A17" s="29" t="s">
        <v>45</v>
      </c>
      <c r="B17" s="50" t="s">
        <v>46</v>
      </c>
      <c r="C17" s="30">
        <v>1295000</v>
      </c>
      <c r="D17" s="30">
        <v>0</v>
      </c>
      <c r="E17" s="30">
        <v>0</v>
      </c>
      <c r="F17" s="30">
        <v>1295000</v>
      </c>
    </row>
    <row r="18" spans="1:6" ht="25.5" customHeight="1" x14ac:dyDescent="0.2">
      <c r="A18" s="29" t="s">
        <v>47</v>
      </c>
      <c r="B18" s="56" t="s">
        <v>48</v>
      </c>
      <c r="C18" s="30">
        <v>20700</v>
      </c>
      <c r="D18" s="30">
        <v>50000</v>
      </c>
      <c r="E18" s="30">
        <v>241.55</v>
      </c>
      <c r="F18" s="30">
        <v>70700</v>
      </c>
    </row>
    <row r="19" spans="1:6" x14ac:dyDescent="0.2">
      <c r="C19" s="6"/>
      <c r="D19" s="6"/>
      <c r="E19" s="6"/>
      <c r="F19" s="6"/>
    </row>
    <row r="20" spans="1:6" ht="15.75" x14ac:dyDescent="0.2">
      <c r="A20" s="89" t="s">
        <v>395</v>
      </c>
      <c r="B20" s="89"/>
      <c r="C20" s="89"/>
      <c r="D20" s="89"/>
      <c r="E20" s="89"/>
      <c r="F20" s="89"/>
    </row>
    <row r="21" spans="1:6" x14ac:dyDescent="0.2">
      <c r="C21" s="6"/>
      <c r="D21" s="6"/>
      <c r="E21" s="6"/>
      <c r="F21" s="6"/>
    </row>
    <row r="22" spans="1:6" s="33" customFormat="1" ht="26.25" customHeight="1" x14ac:dyDescent="0.25">
      <c r="A22" s="90" t="s">
        <v>393</v>
      </c>
      <c r="B22" s="90"/>
      <c r="C22" s="31" t="s">
        <v>1</v>
      </c>
      <c r="D22" s="32" t="s">
        <v>28</v>
      </c>
      <c r="E22" s="32" t="s">
        <v>3</v>
      </c>
      <c r="F22" s="31" t="s">
        <v>4</v>
      </c>
    </row>
    <row r="23" spans="1:6" ht="18.75" customHeight="1" x14ac:dyDescent="0.25">
      <c r="A23" s="88" t="s">
        <v>396</v>
      </c>
      <c r="B23" s="88"/>
      <c r="C23" s="28">
        <v>25789263</v>
      </c>
      <c r="D23" s="28">
        <v>5819245</v>
      </c>
      <c r="E23" s="28">
        <v>22.56</v>
      </c>
      <c r="F23" s="28">
        <v>31608508</v>
      </c>
    </row>
    <row r="24" spans="1:6" ht="26.25" customHeight="1" x14ac:dyDescent="0.2">
      <c r="A24" s="26" t="s">
        <v>49</v>
      </c>
      <c r="B24" s="26" t="s">
        <v>50</v>
      </c>
      <c r="C24" s="28">
        <v>12714620</v>
      </c>
      <c r="D24" s="28">
        <v>1738985</v>
      </c>
      <c r="E24" s="28">
        <v>13.68</v>
      </c>
      <c r="F24" s="28">
        <v>14453605</v>
      </c>
    </row>
    <row r="25" spans="1:6" ht="26.25" customHeight="1" x14ac:dyDescent="0.2">
      <c r="A25" s="29" t="s">
        <v>51</v>
      </c>
      <c r="B25" s="29" t="s">
        <v>52</v>
      </c>
      <c r="C25" s="30">
        <v>3972115</v>
      </c>
      <c r="D25" s="30">
        <v>61500</v>
      </c>
      <c r="E25" s="30">
        <v>1.55</v>
      </c>
      <c r="F25" s="30">
        <v>4033615</v>
      </c>
    </row>
    <row r="26" spans="1:6" ht="26.25" customHeight="1" x14ac:dyDescent="0.2">
      <c r="A26" s="29" t="s">
        <v>53</v>
      </c>
      <c r="B26" s="29" t="s">
        <v>54</v>
      </c>
      <c r="C26" s="30">
        <v>5894910</v>
      </c>
      <c r="D26" s="30">
        <v>1010410</v>
      </c>
      <c r="E26" s="30">
        <v>17.14</v>
      </c>
      <c r="F26" s="30">
        <v>6905320</v>
      </c>
    </row>
    <row r="27" spans="1:6" ht="26.25" customHeight="1" x14ac:dyDescent="0.2">
      <c r="A27" s="29" t="s">
        <v>55</v>
      </c>
      <c r="B27" s="29" t="s">
        <v>56</v>
      </c>
      <c r="C27" s="30">
        <v>167720</v>
      </c>
      <c r="D27" s="30">
        <v>0</v>
      </c>
      <c r="E27" s="30">
        <v>0</v>
      </c>
      <c r="F27" s="30">
        <v>167720</v>
      </c>
    </row>
    <row r="28" spans="1:6" ht="26.25" customHeight="1" x14ac:dyDescent="0.2">
      <c r="A28" s="29" t="s">
        <v>57</v>
      </c>
      <c r="B28" s="29" t="s">
        <v>58</v>
      </c>
      <c r="C28" s="30">
        <v>386350</v>
      </c>
      <c r="D28" s="30">
        <v>119050</v>
      </c>
      <c r="E28" s="30">
        <v>30.81</v>
      </c>
      <c r="F28" s="30">
        <v>505400</v>
      </c>
    </row>
    <row r="29" spans="1:6" ht="26.25" customHeight="1" x14ac:dyDescent="0.2">
      <c r="A29" s="29" t="s">
        <v>59</v>
      </c>
      <c r="B29" s="29" t="s">
        <v>60</v>
      </c>
      <c r="C29" s="30">
        <v>249750</v>
      </c>
      <c r="D29" s="30">
        <v>-103000</v>
      </c>
      <c r="E29" s="30">
        <v>-41.24</v>
      </c>
      <c r="F29" s="30">
        <v>146750</v>
      </c>
    </row>
    <row r="30" spans="1:6" ht="26.25" customHeight="1" x14ac:dyDescent="0.2">
      <c r="A30" s="29" t="s">
        <v>61</v>
      </c>
      <c r="B30" s="50" t="s">
        <v>62</v>
      </c>
      <c r="C30" s="30">
        <v>478050</v>
      </c>
      <c r="D30" s="30">
        <v>38100</v>
      </c>
      <c r="E30" s="30">
        <v>7.97</v>
      </c>
      <c r="F30" s="30">
        <v>516150</v>
      </c>
    </row>
    <row r="31" spans="1:6" ht="26.25" customHeight="1" x14ac:dyDescent="0.2">
      <c r="A31" s="29" t="s">
        <v>63</v>
      </c>
      <c r="B31" s="29" t="s">
        <v>64</v>
      </c>
      <c r="C31" s="30">
        <v>1565725</v>
      </c>
      <c r="D31" s="30">
        <v>612925</v>
      </c>
      <c r="E31" s="30">
        <v>39.15</v>
      </c>
      <c r="F31" s="30">
        <v>2178650</v>
      </c>
    </row>
    <row r="32" spans="1:6" ht="26.25" customHeight="1" x14ac:dyDescent="0.2">
      <c r="A32" s="26" t="s">
        <v>65</v>
      </c>
      <c r="B32" s="26" t="s">
        <v>66</v>
      </c>
      <c r="C32" s="28">
        <v>13074643</v>
      </c>
      <c r="D32" s="28">
        <v>4080260</v>
      </c>
      <c r="E32" s="28">
        <v>31.21</v>
      </c>
      <c r="F32" s="28">
        <v>17154903</v>
      </c>
    </row>
    <row r="33" spans="1:6" ht="26.25" customHeight="1" x14ac:dyDescent="0.2">
      <c r="A33" s="29" t="s">
        <v>67</v>
      </c>
      <c r="B33" s="29" t="s">
        <v>68</v>
      </c>
      <c r="C33" s="30">
        <v>204913</v>
      </c>
      <c r="D33" s="30">
        <v>172000</v>
      </c>
      <c r="E33" s="30">
        <v>83.94</v>
      </c>
      <c r="F33" s="30">
        <v>376913</v>
      </c>
    </row>
    <row r="34" spans="1:6" ht="26.25" customHeight="1" x14ac:dyDescent="0.2">
      <c r="A34" s="29" t="s">
        <v>69</v>
      </c>
      <c r="B34" s="29" t="s">
        <v>70</v>
      </c>
      <c r="C34" s="30">
        <v>12869730</v>
      </c>
      <c r="D34" s="30">
        <v>3908260</v>
      </c>
      <c r="E34" s="30">
        <v>30.37</v>
      </c>
      <c r="F34" s="30">
        <v>16777990</v>
      </c>
    </row>
  </sheetData>
  <mergeCells count="8">
    <mergeCell ref="A8:B8"/>
    <mergeCell ref="A20:F20"/>
    <mergeCell ref="A22:B22"/>
    <mergeCell ref="A23:B23"/>
    <mergeCell ref="A1:F1"/>
    <mergeCell ref="A3:F3"/>
    <mergeCell ref="A5:F5"/>
    <mergeCell ref="A7:B7"/>
  </mergeCells>
  <pageMargins left="0.15748031496062992" right="0.15748031496062992" top="0.19685039370078741" bottom="0.19685039370078741" header="0.51181102362204722" footer="0.51181102362204722"/>
  <pageSetup scale="8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96CA-F81E-4C15-9858-F5D2558D2FC8}">
  <sheetPr>
    <pageSetUpPr fitToPage="1"/>
  </sheetPr>
  <dimension ref="A1:E55"/>
  <sheetViews>
    <sheetView workbookViewId="0">
      <selection activeCell="A59" sqref="A59"/>
    </sheetView>
  </sheetViews>
  <sheetFormatPr defaultRowHeight="12.75" x14ac:dyDescent="0.2"/>
  <cols>
    <col min="1" max="1" width="56.140625" style="1" customWidth="1"/>
    <col min="2" max="2" width="13.140625" style="1" customWidth="1"/>
    <col min="3" max="3" width="15.28515625" style="1" customWidth="1"/>
    <col min="4" max="5" width="13.140625" style="1" customWidth="1"/>
    <col min="6" max="254" width="9.140625" style="1"/>
    <col min="255" max="255" width="10" style="1" customWidth="1"/>
    <col min="256" max="256" width="30.28515625" style="1" customWidth="1"/>
    <col min="257" max="257" width="13.85546875" style="1" customWidth="1"/>
    <col min="258" max="258" width="19" style="1" customWidth="1"/>
    <col min="259" max="259" width="12.85546875" style="1" customWidth="1"/>
    <col min="260" max="260" width="13.85546875" style="1" customWidth="1"/>
    <col min="261" max="510" width="9.140625" style="1"/>
    <col min="511" max="511" width="10" style="1" customWidth="1"/>
    <col min="512" max="512" width="30.28515625" style="1" customWidth="1"/>
    <col min="513" max="513" width="13.85546875" style="1" customWidth="1"/>
    <col min="514" max="514" width="19" style="1" customWidth="1"/>
    <col min="515" max="515" width="12.85546875" style="1" customWidth="1"/>
    <col min="516" max="516" width="13.85546875" style="1" customWidth="1"/>
    <col min="517" max="766" width="9.140625" style="1"/>
    <col min="767" max="767" width="10" style="1" customWidth="1"/>
    <col min="768" max="768" width="30.28515625" style="1" customWidth="1"/>
    <col min="769" max="769" width="13.85546875" style="1" customWidth="1"/>
    <col min="770" max="770" width="19" style="1" customWidth="1"/>
    <col min="771" max="771" width="12.85546875" style="1" customWidth="1"/>
    <col min="772" max="772" width="13.85546875" style="1" customWidth="1"/>
    <col min="773" max="1022" width="9.140625" style="1"/>
    <col min="1023" max="1023" width="10" style="1" customWidth="1"/>
    <col min="1024" max="1024" width="30.28515625" style="1" customWidth="1"/>
    <col min="1025" max="1025" width="13.85546875" style="1" customWidth="1"/>
    <col min="1026" max="1026" width="19" style="1" customWidth="1"/>
    <col min="1027" max="1027" width="12.85546875" style="1" customWidth="1"/>
    <col min="1028" max="1028" width="13.85546875" style="1" customWidth="1"/>
    <col min="1029" max="1278" width="9.140625" style="1"/>
    <col min="1279" max="1279" width="10" style="1" customWidth="1"/>
    <col min="1280" max="1280" width="30.28515625" style="1" customWidth="1"/>
    <col min="1281" max="1281" width="13.85546875" style="1" customWidth="1"/>
    <col min="1282" max="1282" width="19" style="1" customWidth="1"/>
    <col min="1283" max="1283" width="12.85546875" style="1" customWidth="1"/>
    <col min="1284" max="1284" width="13.85546875" style="1" customWidth="1"/>
    <col min="1285" max="1534" width="9.140625" style="1"/>
    <col min="1535" max="1535" width="10" style="1" customWidth="1"/>
    <col min="1536" max="1536" width="30.28515625" style="1" customWidth="1"/>
    <col min="1537" max="1537" width="13.85546875" style="1" customWidth="1"/>
    <col min="1538" max="1538" width="19" style="1" customWidth="1"/>
    <col min="1539" max="1539" width="12.85546875" style="1" customWidth="1"/>
    <col min="1540" max="1540" width="13.85546875" style="1" customWidth="1"/>
    <col min="1541" max="1790" width="9.140625" style="1"/>
    <col min="1791" max="1791" width="10" style="1" customWidth="1"/>
    <col min="1792" max="1792" width="30.28515625" style="1" customWidth="1"/>
    <col min="1793" max="1793" width="13.85546875" style="1" customWidth="1"/>
    <col min="1794" max="1794" width="19" style="1" customWidth="1"/>
    <col min="1795" max="1795" width="12.85546875" style="1" customWidth="1"/>
    <col min="1796" max="1796" width="13.85546875" style="1" customWidth="1"/>
    <col min="1797" max="2046" width="9.140625" style="1"/>
    <col min="2047" max="2047" width="10" style="1" customWidth="1"/>
    <col min="2048" max="2048" width="30.28515625" style="1" customWidth="1"/>
    <col min="2049" max="2049" width="13.85546875" style="1" customWidth="1"/>
    <col min="2050" max="2050" width="19" style="1" customWidth="1"/>
    <col min="2051" max="2051" width="12.85546875" style="1" customWidth="1"/>
    <col min="2052" max="2052" width="13.85546875" style="1" customWidth="1"/>
    <col min="2053" max="2302" width="9.140625" style="1"/>
    <col min="2303" max="2303" width="10" style="1" customWidth="1"/>
    <col min="2304" max="2304" width="30.28515625" style="1" customWidth="1"/>
    <col min="2305" max="2305" width="13.85546875" style="1" customWidth="1"/>
    <col min="2306" max="2306" width="19" style="1" customWidth="1"/>
    <col min="2307" max="2307" width="12.85546875" style="1" customWidth="1"/>
    <col min="2308" max="2308" width="13.85546875" style="1" customWidth="1"/>
    <col min="2309" max="2558" width="9.140625" style="1"/>
    <col min="2559" max="2559" width="10" style="1" customWidth="1"/>
    <col min="2560" max="2560" width="30.28515625" style="1" customWidth="1"/>
    <col min="2561" max="2561" width="13.85546875" style="1" customWidth="1"/>
    <col min="2562" max="2562" width="19" style="1" customWidth="1"/>
    <col min="2563" max="2563" width="12.85546875" style="1" customWidth="1"/>
    <col min="2564" max="2564" width="13.85546875" style="1" customWidth="1"/>
    <col min="2565" max="2814" width="9.140625" style="1"/>
    <col min="2815" max="2815" width="10" style="1" customWidth="1"/>
    <col min="2816" max="2816" width="30.28515625" style="1" customWidth="1"/>
    <col min="2817" max="2817" width="13.85546875" style="1" customWidth="1"/>
    <col min="2818" max="2818" width="19" style="1" customWidth="1"/>
    <col min="2819" max="2819" width="12.85546875" style="1" customWidth="1"/>
    <col min="2820" max="2820" width="13.85546875" style="1" customWidth="1"/>
    <col min="2821" max="3070" width="9.140625" style="1"/>
    <col min="3071" max="3071" width="10" style="1" customWidth="1"/>
    <col min="3072" max="3072" width="30.28515625" style="1" customWidth="1"/>
    <col min="3073" max="3073" width="13.85546875" style="1" customWidth="1"/>
    <col min="3074" max="3074" width="19" style="1" customWidth="1"/>
    <col min="3075" max="3075" width="12.85546875" style="1" customWidth="1"/>
    <col min="3076" max="3076" width="13.85546875" style="1" customWidth="1"/>
    <col min="3077" max="3326" width="9.140625" style="1"/>
    <col min="3327" max="3327" width="10" style="1" customWidth="1"/>
    <col min="3328" max="3328" width="30.28515625" style="1" customWidth="1"/>
    <col min="3329" max="3329" width="13.85546875" style="1" customWidth="1"/>
    <col min="3330" max="3330" width="19" style="1" customWidth="1"/>
    <col min="3331" max="3331" width="12.85546875" style="1" customWidth="1"/>
    <col min="3332" max="3332" width="13.85546875" style="1" customWidth="1"/>
    <col min="3333" max="3582" width="9.140625" style="1"/>
    <col min="3583" max="3583" width="10" style="1" customWidth="1"/>
    <col min="3584" max="3584" width="30.28515625" style="1" customWidth="1"/>
    <col min="3585" max="3585" width="13.85546875" style="1" customWidth="1"/>
    <col min="3586" max="3586" width="19" style="1" customWidth="1"/>
    <col min="3587" max="3587" width="12.85546875" style="1" customWidth="1"/>
    <col min="3588" max="3588" width="13.85546875" style="1" customWidth="1"/>
    <col min="3589" max="3838" width="9.140625" style="1"/>
    <col min="3839" max="3839" width="10" style="1" customWidth="1"/>
    <col min="3840" max="3840" width="30.28515625" style="1" customWidth="1"/>
    <col min="3841" max="3841" width="13.85546875" style="1" customWidth="1"/>
    <col min="3842" max="3842" width="19" style="1" customWidth="1"/>
    <col min="3843" max="3843" width="12.85546875" style="1" customWidth="1"/>
    <col min="3844" max="3844" width="13.85546875" style="1" customWidth="1"/>
    <col min="3845" max="4094" width="9.140625" style="1"/>
    <col min="4095" max="4095" width="10" style="1" customWidth="1"/>
    <col min="4096" max="4096" width="30.28515625" style="1" customWidth="1"/>
    <col min="4097" max="4097" width="13.85546875" style="1" customWidth="1"/>
    <col min="4098" max="4098" width="19" style="1" customWidth="1"/>
    <col min="4099" max="4099" width="12.85546875" style="1" customWidth="1"/>
    <col min="4100" max="4100" width="13.85546875" style="1" customWidth="1"/>
    <col min="4101" max="4350" width="9.140625" style="1"/>
    <col min="4351" max="4351" width="10" style="1" customWidth="1"/>
    <col min="4352" max="4352" width="30.28515625" style="1" customWidth="1"/>
    <col min="4353" max="4353" width="13.85546875" style="1" customWidth="1"/>
    <col min="4354" max="4354" width="19" style="1" customWidth="1"/>
    <col min="4355" max="4355" width="12.85546875" style="1" customWidth="1"/>
    <col min="4356" max="4356" width="13.85546875" style="1" customWidth="1"/>
    <col min="4357" max="4606" width="9.140625" style="1"/>
    <col min="4607" max="4607" width="10" style="1" customWidth="1"/>
    <col min="4608" max="4608" width="30.28515625" style="1" customWidth="1"/>
    <col min="4609" max="4609" width="13.85546875" style="1" customWidth="1"/>
    <col min="4610" max="4610" width="19" style="1" customWidth="1"/>
    <col min="4611" max="4611" width="12.85546875" style="1" customWidth="1"/>
    <col min="4612" max="4612" width="13.85546875" style="1" customWidth="1"/>
    <col min="4613" max="4862" width="9.140625" style="1"/>
    <col min="4863" max="4863" width="10" style="1" customWidth="1"/>
    <col min="4864" max="4864" width="30.28515625" style="1" customWidth="1"/>
    <col min="4865" max="4865" width="13.85546875" style="1" customWidth="1"/>
    <col min="4866" max="4866" width="19" style="1" customWidth="1"/>
    <col min="4867" max="4867" width="12.85546875" style="1" customWidth="1"/>
    <col min="4868" max="4868" width="13.85546875" style="1" customWidth="1"/>
    <col min="4869" max="5118" width="9.140625" style="1"/>
    <col min="5119" max="5119" width="10" style="1" customWidth="1"/>
    <col min="5120" max="5120" width="30.28515625" style="1" customWidth="1"/>
    <col min="5121" max="5121" width="13.85546875" style="1" customWidth="1"/>
    <col min="5122" max="5122" width="19" style="1" customWidth="1"/>
    <col min="5123" max="5123" width="12.85546875" style="1" customWidth="1"/>
    <col min="5124" max="5124" width="13.85546875" style="1" customWidth="1"/>
    <col min="5125" max="5374" width="9.140625" style="1"/>
    <col min="5375" max="5375" width="10" style="1" customWidth="1"/>
    <col min="5376" max="5376" width="30.28515625" style="1" customWidth="1"/>
    <col min="5377" max="5377" width="13.85546875" style="1" customWidth="1"/>
    <col min="5378" max="5378" width="19" style="1" customWidth="1"/>
    <col min="5379" max="5379" width="12.85546875" style="1" customWidth="1"/>
    <col min="5380" max="5380" width="13.85546875" style="1" customWidth="1"/>
    <col min="5381" max="5630" width="9.140625" style="1"/>
    <col min="5631" max="5631" width="10" style="1" customWidth="1"/>
    <col min="5632" max="5632" width="30.28515625" style="1" customWidth="1"/>
    <col min="5633" max="5633" width="13.85546875" style="1" customWidth="1"/>
    <col min="5634" max="5634" width="19" style="1" customWidth="1"/>
    <col min="5635" max="5635" width="12.85546875" style="1" customWidth="1"/>
    <col min="5636" max="5636" width="13.85546875" style="1" customWidth="1"/>
    <col min="5637" max="5886" width="9.140625" style="1"/>
    <col min="5887" max="5887" width="10" style="1" customWidth="1"/>
    <col min="5888" max="5888" width="30.28515625" style="1" customWidth="1"/>
    <col min="5889" max="5889" width="13.85546875" style="1" customWidth="1"/>
    <col min="5890" max="5890" width="19" style="1" customWidth="1"/>
    <col min="5891" max="5891" width="12.85546875" style="1" customWidth="1"/>
    <col min="5892" max="5892" width="13.85546875" style="1" customWidth="1"/>
    <col min="5893" max="6142" width="9.140625" style="1"/>
    <col min="6143" max="6143" width="10" style="1" customWidth="1"/>
    <col min="6144" max="6144" width="30.28515625" style="1" customWidth="1"/>
    <col min="6145" max="6145" width="13.85546875" style="1" customWidth="1"/>
    <col min="6146" max="6146" width="19" style="1" customWidth="1"/>
    <col min="6147" max="6147" width="12.85546875" style="1" customWidth="1"/>
    <col min="6148" max="6148" width="13.85546875" style="1" customWidth="1"/>
    <col min="6149" max="6398" width="9.140625" style="1"/>
    <col min="6399" max="6399" width="10" style="1" customWidth="1"/>
    <col min="6400" max="6400" width="30.28515625" style="1" customWidth="1"/>
    <col min="6401" max="6401" width="13.85546875" style="1" customWidth="1"/>
    <col min="6402" max="6402" width="19" style="1" customWidth="1"/>
    <col min="6403" max="6403" width="12.85546875" style="1" customWidth="1"/>
    <col min="6404" max="6404" width="13.85546875" style="1" customWidth="1"/>
    <col min="6405" max="6654" width="9.140625" style="1"/>
    <col min="6655" max="6655" width="10" style="1" customWidth="1"/>
    <col min="6656" max="6656" width="30.28515625" style="1" customWidth="1"/>
    <col min="6657" max="6657" width="13.85546875" style="1" customWidth="1"/>
    <col min="6658" max="6658" width="19" style="1" customWidth="1"/>
    <col min="6659" max="6659" width="12.85546875" style="1" customWidth="1"/>
    <col min="6660" max="6660" width="13.85546875" style="1" customWidth="1"/>
    <col min="6661" max="6910" width="9.140625" style="1"/>
    <col min="6911" max="6911" width="10" style="1" customWidth="1"/>
    <col min="6912" max="6912" width="30.28515625" style="1" customWidth="1"/>
    <col min="6913" max="6913" width="13.85546875" style="1" customWidth="1"/>
    <col min="6914" max="6914" width="19" style="1" customWidth="1"/>
    <col min="6915" max="6915" width="12.85546875" style="1" customWidth="1"/>
    <col min="6916" max="6916" width="13.85546875" style="1" customWidth="1"/>
    <col min="6917" max="7166" width="9.140625" style="1"/>
    <col min="7167" max="7167" width="10" style="1" customWidth="1"/>
    <col min="7168" max="7168" width="30.28515625" style="1" customWidth="1"/>
    <col min="7169" max="7169" width="13.85546875" style="1" customWidth="1"/>
    <col min="7170" max="7170" width="19" style="1" customWidth="1"/>
    <col min="7171" max="7171" width="12.85546875" style="1" customWidth="1"/>
    <col min="7172" max="7172" width="13.85546875" style="1" customWidth="1"/>
    <col min="7173" max="7422" width="9.140625" style="1"/>
    <col min="7423" max="7423" width="10" style="1" customWidth="1"/>
    <col min="7424" max="7424" width="30.28515625" style="1" customWidth="1"/>
    <col min="7425" max="7425" width="13.85546875" style="1" customWidth="1"/>
    <col min="7426" max="7426" width="19" style="1" customWidth="1"/>
    <col min="7427" max="7427" width="12.85546875" style="1" customWidth="1"/>
    <col min="7428" max="7428" width="13.85546875" style="1" customWidth="1"/>
    <col min="7429" max="7678" width="9.140625" style="1"/>
    <col min="7679" max="7679" width="10" style="1" customWidth="1"/>
    <col min="7680" max="7680" width="30.28515625" style="1" customWidth="1"/>
    <col min="7681" max="7681" width="13.85546875" style="1" customWidth="1"/>
    <col min="7682" max="7682" width="19" style="1" customWidth="1"/>
    <col min="7683" max="7683" width="12.85546875" style="1" customWidth="1"/>
    <col min="7684" max="7684" width="13.85546875" style="1" customWidth="1"/>
    <col min="7685" max="7934" width="9.140625" style="1"/>
    <col min="7935" max="7935" width="10" style="1" customWidth="1"/>
    <col min="7936" max="7936" width="30.28515625" style="1" customWidth="1"/>
    <col min="7937" max="7937" width="13.85546875" style="1" customWidth="1"/>
    <col min="7938" max="7938" width="19" style="1" customWidth="1"/>
    <col min="7939" max="7939" width="12.85546875" style="1" customWidth="1"/>
    <col min="7940" max="7940" width="13.85546875" style="1" customWidth="1"/>
    <col min="7941" max="8190" width="9.140625" style="1"/>
    <col min="8191" max="8191" width="10" style="1" customWidth="1"/>
    <col min="8192" max="8192" width="30.28515625" style="1" customWidth="1"/>
    <col min="8193" max="8193" width="13.85546875" style="1" customWidth="1"/>
    <col min="8194" max="8194" width="19" style="1" customWidth="1"/>
    <col min="8195" max="8195" width="12.85546875" style="1" customWidth="1"/>
    <col min="8196" max="8196" width="13.85546875" style="1" customWidth="1"/>
    <col min="8197" max="8446" width="9.140625" style="1"/>
    <col min="8447" max="8447" width="10" style="1" customWidth="1"/>
    <col min="8448" max="8448" width="30.28515625" style="1" customWidth="1"/>
    <col min="8449" max="8449" width="13.85546875" style="1" customWidth="1"/>
    <col min="8450" max="8450" width="19" style="1" customWidth="1"/>
    <col min="8451" max="8451" width="12.85546875" style="1" customWidth="1"/>
    <col min="8452" max="8452" width="13.85546875" style="1" customWidth="1"/>
    <col min="8453" max="8702" width="9.140625" style="1"/>
    <col min="8703" max="8703" width="10" style="1" customWidth="1"/>
    <col min="8704" max="8704" width="30.28515625" style="1" customWidth="1"/>
    <col min="8705" max="8705" width="13.85546875" style="1" customWidth="1"/>
    <col min="8706" max="8706" width="19" style="1" customWidth="1"/>
    <col min="8707" max="8707" width="12.85546875" style="1" customWidth="1"/>
    <col min="8708" max="8708" width="13.85546875" style="1" customWidth="1"/>
    <col min="8709" max="8958" width="9.140625" style="1"/>
    <col min="8959" max="8959" width="10" style="1" customWidth="1"/>
    <col min="8960" max="8960" width="30.28515625" style="1" customWidth="1"/>
    <col min="8961" max="8961" width="13.85546875" style="1" customWidth="1"/>
    <col min="8962" max="8962" width="19" style="1" customWidth="1"/>
    <col min="8963" max="8963" width="12.85546875" style="1" customWidth="1"/>
    <col min="8964" max="8964" width="13.85546875" style="1" customWidth="1"/>
    <col min="8965" max="9214" width="9.140625" style="1"/>
    <col min="9215" max="9215" width="10" style="1" customWidth="1"/>
    <col min="9216" max="9216" width="30.28515625" style="1" customWidth="1"/>
    <col min="9217" max="9217" width="13.85546875" style="1" customWidth="1"/>
    <col min="9218" max="9218" width="19" style="1" customWidth="1"/>
    <col min="9219" max="9219" width="12.85546875" style="1" customWidth="1"/>
    <col min="9220" max="9220" width="13.85546875" style="1" customWidth="1"/>
    <col min="9221" max="9470" width="9.140625" style="1"/>
    <col min="9471" max="9471" width="10" style="1" customWidth="1"/>
    <col min="9472" max="9472" width="30.28515625" style="1" customWidth="1"/>
    <col min="9473" max="9473" width="13.85546875" style="1" customWidth="1"/>
    <col min="9474" max="9474" width="19" style="1" customWidth="1"/>
    <col min="9475" max="9475" width="12.85546875" style="1" customWidth="1"/>
    <col min="9476" max="9476" width="13.85546875" style="1" customWidth="1"/>
    <col min="9477" max="9726" width="9.140625" style="1"/>
    <col min="9727" max="9727" width="10" style="1" customWidth="1"/>
    <col min="9728" max="9728" width="30.28515625" style="1" customWidth="1"/>
    <col min="9729" max="9729" width="13.85546875" style="1" customWidth="1"/>
    <col min="9730" max="9730" width="19" style="1" customWidth="1"/>
    <col min="9731" max="9731" width="12.85546875" style="1" customWidth="1"/>
    <col min="9732" max="9732" width="13.85546875" style="1" customWidth="1"/>
    <col min="9733" max="9982" width="9.140625" style="1"/>
    <col min="9983" max="9983" width="10" style="1" customWidth="1"/>
    <col min="9984" max="9984" width="30.28515625" style="1" customWidth="1"/>
    <col min="9985" max="9985" width="13.85546875" style="1" customWidth="1"/>
    <col min="9986" max="9986" width="19" style="1" customWidth="1"/>
    <col min="9987" max="9987" width="12.85546875" style="1" customWidth="1"/>
    <col min="9988" max="9988" width="13.85546875" style="1" customWidth="1"/>
    <col min="9989" max="10238" width="9.140625" style="1"/>
    <col min="10239" max="10239" width="10" style="1" customWidth="1"/>
    <col min="10240" max="10240" width="30.28515625" style="1" customWidth="1"/>
    <col min="10241" max="10241" width="13.85546875" style="1" customWidth="1"/>
    <col min="10242" max="10242" width="19" style="1" customWidth="1"/>
    <col min="10243" max="10243" width="12.85546875" style="1" customWidth="1"/>
    <col min="10244" max="10244" width="13.85546875" style="1" customWidth="1"/>
    <col min="10245" max="10494" width="9.140625" style="1"/>
    <col min="10495" max="10495" width="10" style="1" customWidth="1"/>
    <col min="10496" max="10496" width="30.28515625" style="1" customWidth="1"/>
    <col min="10497" max="10497" width="13.85546875" style="1" customWidth="1"/>
    <col min="10498" max="10498" width="19" style="1" customWidth="1"/>
    <col min="10499" max="10499" width="12.85546875" style="1" customWidth="1"/>
    <col min="10500" max="10500" width="13.85546875" style="1" customWidth="1"/>
    <col min="10501" max="10750" width="9.140625" style="1"/>
    <col min="10751" max="10751" width="10" style="1" customWidth="1"/>
    <col min="10752" max="10752" width="30.28515625" style="1" customWidth="1"/>
    <col min="10753" max="10753" width="13.85546875" style="1" customWidth="1"/>
    <col min="10754" max="10754" width="19" style="1" customWidth="1"/>
    <col min="10755" max="10755" width="12.85546875" style="1" customWidth="1"/>
    <col min="10756" max="10756" width="13.85546875" style="1" customWidth="1"/>
    <col min="10757" max="11006" width="9.140625" style="1"/>
    <col min="11007" max="11007" width="10" style="1" customWidth="1"/>
    <col min="11008" max="11008" width="30.28515625" style="1" customWidth="1"/>
    <col min="11009" max="11009" width="13.85546875" style="1" customWidth="1"/>
    <col min="11010" max="11010" width="19" style="1" customWidth="1"/>
    <col min="11011" max="11011" width="12.85546875" style="1" customWidth="1"/>
    <col min="11012" max="11012" width="13.85546875" style="1" customWidth="1"/>
    <col min="11013" max="11262" width="9.140625" style="1"/>
    <col min="11263" max="11263" width="10" style="1" customWidth="1"/>
    <col min="11264" max="11264" width="30.28515625" style="1" customWidth="1"/>
    <col min="11265" max="11265" width="13.85546875" style="1" customWidth="1"/>
    <col min="11266" max="11266" width="19" style="1" customWidth="1"/>
    <col min="11267" max="11267" width="12.85546875" style="1" customWidth="1"/>
    <col min="11268" max="11268" width="13.85546875" style="1" customWidth="1"/>
    <col min="11269" max="11518" width="9.140625" style="1"/>
    <col min="11519" max="11519" width="10" style="1" customWidth="1"/>
    <col min="11520" max="11520" width="30.28515625" style="1" customWidth="1"/>
    <col min="11521" max="11521" width="13.85546875" style="1" customWidth="1"/>
    <col min="11522" max="11522" width="19" style="1" customWidth="1"/>
    <col min="11523" max="11523" width="12.85546875" style="1" customWidth="1"/>
    <col min="11524" max="11524" width="13.85546875" style="1" customWidth="1"/>
    <col min="11525" max="11774" width="9.140625" style="1"/>
    <col min="11775" max="11775" width="10" style="1" customWidth="1"/>
    <col min="11776" max="11776" width="30.28515625" style="1" customWidth="1"/>
    <col min="11777" max="11777" width="13.85546875" style="1" customWidth="1"/>
    <col min="11778" max="11778" width="19" style="1" customWidth="1"/>
    <col min="11779" max="11779" width="12.85546875" style="1" customWidth="1"/>
    <col min="11780" max="11780" width="13.85546875" style="1" customWidth="1"/>
    <col min="11781" max="12030" width="9.140625" style="1"/>
    <col min="12031" max="12031" width="10" style="1" customWidth="1"/>
    <col min="12032" max="12032" width="30.28515625" style="1" customWidth="1"/>
    <col min="12033" max="12033" width="13.85546875" style="1" customWidth="1"/>
    <col min="12034" max="12034" width="19" style="1" customWidth="1"/>
    <col min="12035" max="12035" width="12.85546875" style="1" customWidth="1"/>
    <col min="12036" max="12036" width="13.85546875" style="1" customWidth="1"/>
    <col min="12037" max="12286" width="9.140625" style="1"/>
    <col min="12287" max="12287" width="10" style="1" customWidth="1"/>
    <col min="12288" max="12288" width="30.28515625" style="1" customWidth="1"/>
    <col min="12289" max="12289" width="13.85546875" style="1" customWidth="1"/>
    <col min="12290" max="12290" width="19" style="1" customWidth="1"/>
    <col min="12291" max="12291" width="12.85546875" style="1" customWidth="1"/>
    <col min="12292" max="12292" width="13.85546875" style="1" customWidth="1"/>
    <col min="12293" max="12542" width="9.140625" style="1"/>
    <col min="12543" max="12543" width="10" style="1" customWidth="1"/>
    <col min="12544" max="12544" width="30.28515625" style="1" customWidth="1"/>
    <col min="12545" max="12545" width="13.85546875" style="1" customWidth="1"/>
    <col min="12546" max="12546" width="19" style="1" customWidth="1"/>
    <col min="12547" max="12547" width="12.85546875" style="1" customWidth="1"/>
    <col min="12548" max="12548" width="13.85546875" style="1" customWidth="1"/>
    <col min="12549" max="12798" width="9.140625" style="1"/>
    <col min="12799" max="12799" width="10" style="1" customWidth="1"/>
    <col min="12800" max="12800" width="30.28515625" style="1" customWidth="1"/>
    <col min="12801" max="12801" width="13.85546875" style="1" customWidth="1"/>
    <col min="12802" max="12802" width="19" style="1" customWidth="1"/>
    <col min="12803" max="12803" width="12.85546875" style="1" customWidth="1"/>
    <col min="12804" max="12804" width="13.85546875" style="1" customWidth="1"/>
    <col min="12805" max="13054" width="9.140625" style="1"/>
    <col min="13055" max="13055" width="10" style="1" customWidth="1"/>
    <col min="13056" max="13056" width="30.28515625" style="1" customWidth="1"/>
    <col min="13057" max="13057" width="13.85546875" style="1" customWidth="1"/>
    <col min="13058" max="13058" width="19" style="1" customWidth="1"/>
    <col min="13059" max="13059" width="12.85546875" style="1" customWidth="1"/>
    <col min="13060" max="13060" width="13.85546875" style="1" customWidth="1"/>
    <col min="13061" max="13310" width="9.140625" style="1"/>
    <col min="13311" max="13311" width="10" style="1" customWidth="1"/>
    <col min="13312" max="13312" width="30.28515625" style="1" customWidth="1"/>
    <col min="13313" max="13313" width="13.85546875" style="1" customWidth="1"/>
    <col min="13314" max="13314" width="19" style="1" customWidth="1"/>
    <col min="13315" max="13315" width="12.85546875" style="1" customWidth="1"/>
    <col min="13316" max="13316" width="13.85546875" style="1" customWidth="1"/>
    <col min="13317" max="13566" width="9.140625" style="1"/>
    <col min="13567" max="13567" width="10" style="1" customWidth="1"/>
    <col min="13568" max="13568" width="30.28515625" style="1" customWidth="1"/>
    <col min="13569" max="13569" width="13.85546875" style="1" customWidth="1"/>
    <col min="13570" max="13570" width="19" style="1" customWidth="1"/>
    <col min="13571" max="13571" width="12.85546875" style="1" customWidth="1"/>
    <col min="13572" max="13572" width="13.85546875" style="1" customWidth="1"/>
    <col min="13573" max="13822" width="9.140625" style="1"/>
    <col min="13823" max="13823" width="10" style="1" customWidth="1"/>
    <col min="13824" max="13824" width="30.28515625" style="1" customWidth="1"/>
    <col min="13825" max="13825" width="13.85546875" style="1" customWidth="1"/>
    <col min="13826" max="13826" width="19" style="1" customWidth="1"/>
    <col min="13827" max="13827" width="12.85546875" style="1" customWidth="1"/>
    <col min="13828" max="13828" width="13.85546875" style="1" customWidth="1"/>
    <col min="13829" max="14078" width="9.140625" style="1"/>
    <col min="14079" max="14079" width="10" style="1" customWidth="1"/>
    <col min="14080" max="14080" width="30.28515625" style="1" customWidth="1"/>
    <col min="14081" max="14081" width="13.85546875" style="1" customWidth="1"/>
    <col min="14082" max="14082" width="19" style="1" customWidth="1"/>
    <col min="14083" max="14083" width="12.85546875" style="1" customWidth="1"/>
    <col min="14084" max="14084" width="13.85546875" style="1" customWidth="1"/>
    <col min="14085" max="14334" width="9.140625" style="1"/>
    <col min="14335" max="14335" width="10" style="1" customWidth="1"/>
    <col min="14336" max="14336" width="30.28515625" style="1" customWidth="1"/>
    <col min="14337" max="14337" width="13.85546875" style="1" customWidth="1"/>
    <col min="14338" max="14338" width="19" style="1" customWidth="1"/>
    <col min="14339" max="14339" width="12.85546875" style="1" customWidth="1"/>
    <col min="14340" max="14340" width="13.85546875" style="1" customWidth="1"/>
    <col min="14341" max="14590" width="9.140625" style="1"/>
    <col min="14591" max="14591" width="10" style="1" customWidth="1"/>
    <col min="14592" max="14592" width="30.28515625" style="1" customWidth="1"/>
    <col min="14593" max="14593" width="13.85546875" style="1" customWidth="1"/>
    <col min="14594" max="14594" width="19" style="1" customWidth="1"/>
    <col min="14595" max="14595" width="12.85546875" style="1" customWidth="1"/>
    <col min="14596" max="14596" width="13.85546875" style="1" customWidth="1"/>
    <col min="14597" max="14846" width="9.140625" style="1"/>
    <col min="14847" max="14847" width="10" style="1" customWidth="1"/>
    <col min="14848" max="14848" width="30.28515625" style="1" customWidth="1"/>
    <col min="14849" max="14849" width="13.85546875" style="1" customWidth="1"/>
    <col min="14850" max="14850" width="19" style="1" customWidth="1"/>
    <col min="14851" max="14851" width="12.85546875" style="1" customWidth="1"/>
    <col min="14852" max="14852" width="13.85546875" style="1" customWidth="1"/>
    <col min="14853" max="15102" width="9.140625" style="1"/>
    <col min="15103" max="15103" width="10" style="1" customWidth="1"/>
    <col min="15104" max="15104" width="30.28515625" style="1" customWidth="1"/>
    <col min="15105" max="15105" width="13.85546875" style="1" customWidth="1"/>
    <col min="15106" max="15106" width="19" style="1" customWidth="1"/>
    <col min="15107" max="15107" width="12.85546875" style="1" customWidth="1"/>
    <col min="15108" max="15108" width="13.85546875" style="1" customWidth="1"/>
    <col min="15109" max="15358" width="9.140625" style="1"/>
    <col min="15359" max="15359" width="10" style="1" customWidth="1"/>
    <col min="15360" max="15360" width="30.28515625" style="1" customWidth="1"/>
    <col min="15361" max="15361" width="13.85546875" style="1" customWidth="1"/>
    <col min="15362" max="15362" width="19" style="1" customWidth="1"/>
    <col min="15363" max="15363" width="12.85546875" style="1" customWidth="1"/>
    <col min="15364" max="15364" width="13.85546875" style="1" customWidth="1"/>
    <col min="15365" max="15614" width="9.140625" style="1"/>
    <col min="15615" max="15615" width="10" style="1" customWidth="1"/>
    <col min="15616" max="15616" width="30.28515625" style="1" customWidth="1"/>
    <col min="15617" max="15617" width="13.85546875" style="1" customWidth="1"/>
    <col min="15618" max="15618" width="19" style="1" customWidth="1"/>
    <col min="15619" max="15619" width="12.85546875" style="1" customWidth="1"/>
    <col min="15620" max="15620" width="13.85546875" style="1" customWidth="1"/>
    <col min="15621" max="15870" width="9.140625" style="1"/>
    <col min="15871" max="15871" width="10" style="1" customWidth="1"/>
    <col min="15872" max="15872" width="30.28515625" style="1" customWidth="1"/>
    <col min="15873" max="15873" width="13.85546875" style="1" customWidth="1"/>
    <col min="15874" max="15874" width="19" style="1" customWidth="1"/>
    <col min="15875" max="15875" width="12.85546875" style="1" customWidth="1"/>
    <col min="15876" max="15876" width="13.85546875" style="1" customWidth="1"/>
    <col min="15877" max="16126" width="9.140625" style="1"/>
    <col min="16127" max="16127" width="10" style="1" customWidth="1"/>
    <col min="16128" max="16128" width="30.28515625" style="1" customWidth="1"/>
    <col min="16129" max="16129" width="13.85546875" style="1" customWidth="1"/>
    <col min="16130" max="16130" width="19" style="1" customWidth="1"/>
    <col min="16131" max="16131" width="12.85546875" style="1" customWidth="1"/>
    <col min="16132" max="16132" width="13.85546875" style="1" customWidth="1"/>
    <col min="16133" max="16384" width="9.140625" style="1"/>
  </cols>
  <sheetData>
    <row r="1" spans="1:5" ht="15" x14ac:dyDescent="0.2">
      <c r="A1" s="91" t="s">
        <v>384</v>
      </c>
      <c r="B1" s="91"/>
      <c r="C1" s="91"/>
      <c r="D1" s="91"/>
      <c r="E1" s="91"/>
    </row>
    <row r="2" spans="1:5" ht="15" x14ac:dyDescent="0.2">
      <c r="A2" s="34"/>
      <c r="B2" s="34"/>
      <c r="C2" s="35"/>
      <c r="D2" s="35"/>
      <c r="E2" s="36"/>
    </row>
    <row r="3" spans="1:5" ht="15" x14ac:dyDescent="0.2">
      <c r="A3" s="91" t="s">
        <v>391</v>
      </c>
      <c r="B3" s="91"/>
      <c r="C3" s="91"/>
      <c r="D3" s="91"/>
      <c r="E3" s="91"/>
    </row>
    <row r="4" spans="1:5" ht="15" x14ac:dyDescent="0.2">
      <c r="A4" s="34"/>
      <c r="B4" s="34"/>
      <c r="C4" s="35"/>
      <c r="D4" s="35"/>
      <c r="E4" s="36"/>
    </row>
    <row r="5" spans="1:5" ht="15" x14ac:dyDescent="0.2">
      <c r="A5" s="91" t="s">
        <v>397</v>
      </c>
      <c r="B5" s="91"/>
      <c r="C5" s="91"/>
      <c r="D5" s="91"/>
      <c r="E5" s="91"/>
    </row>
    <row r="6" spans="1:5" x14ac:dyDescent="0.2">
      <c r="A6" s="80"/>
      <c r="B6" s="81"/>
    </row>
    <row r="7" spans="1:5" s="33" customFormat="1" ht="25.5" customHeight="1" x14ac:dyDescent="0.25">
      <c r="A7" s="37" t="s">
        <v>398</v>
      </c>
      <c r="B7" s="31" t="s">
        <v>1</v>
      </c>
      <c r="C7" s="32" t="s">
        <v>28</v>
      </c>
      <c r="D7" s="32" t="s">
        <v>3</v>
      </c>
      <c r="E7" s="31" t="s">
        <v>4</v>
      </c>
    </row>
    <row r="8" spans="1:5" ht="15" x14ac:dyDescent="0.25">
      <c r="A8" s="25" t="s">
        <v>400</v>
      </c>
      <c r="B8" s="28">
        <v>19474463</v>
      </c>
      <c r="C8" s="28">
        <v>2064460</v>
      </c>
      <c r="D8" s="28">
        <v>10.6</v>
      </c>
      <c r="E8" s="28">
        <v>21538923</v>
      </c>
    </row>
    <row r="9" spans="1:5" x14ac:dyDescent="0.2">
      <c r="A9" s="47" t="s">
        <v>71</v>
      </c>
      <c r="B9" s="41">
        <v>5578380</v>
      </c>
      <c r="C9" s="41">
        <v>1607980</v>
      </c>
      <c r="D9" s="41">
        <v>28.83</v>
      </c>
      <c r="E9" s="41">
        <v>7186360</v>
      </c>
    </row>
    <row r="10" spans="1:5" ht="12.75" customHeight="1" x14ac:dyDescent="0.2">
      <c r="A10" s="48" t="s">
        <v>72</v>
      </c>
      <c r="B10" s="42">
        <v>5578380</v>
      </c>
      <c r="C10" s="42">
        <v>1607980</v>
      </c>
      <c r="D10" s="42">
        <v>28.83</v>
      </c>
      <c r="E10" s="42">
        <v>7186360</v>
      </c>
    </row>
    <row r="11" spans="1:5" x14ac:dyDescent="0.2">
      <c r="A11" s="47" t="s">
        <v>73</v>
      </c>
      <c r="B11" s="41">
        <v>6394190</v>
      </c>
      <c r="C11" s="41">
        <v>485460</v>
      </c>
      <c r="D11" s="41">
        <v>7.59</v>
      </c>
      <c r="E11" s="41">
        <v>6879650</v>
      </c>
    </row>
    <row r="12" spans="1:5" x14ac:dyDescent="0.2">
      <c r="A12" s="48" t="s">
        <v>74</v>
      </c>
      <c r="B12" s="42">
        <v>863970</v>
      </c>
      <c r="C12" s="42">
        <v>388150</v>
      </c>
      <c r="D12" s="42">
        <v>44.93</v>
      </c>
      <c r="E12" s="42">
        <v>1252120</v>
      </c>
    </row>
    <row r="13" spans="1:5" ht="25.5" x14ac:dyDescent="0.2">
      <c r="A13" s="48" t="s">
        <v>75</v>
      </c>
      <c r="B13" s="42">
        <v>2602570</v>
      </c>
      <c r="C13" s="42">
        <v>19150</v>
      </c>
      <c r="D13" s="42">
        <v>0.74</v>
      </c>
      <c r="E13" s="42">
        <v>2621720</v>
      </c>
    </row>
    <row r="14" spans="1:5" x14ac:dyDescent="0.2">
      <c r="A14" s="48" t="s">
        <v>76</v>
      </c>
      <c r="B14" s="42">
        <v>190000</v>
      </c>
      <c r="C14" s="42">
        <v>28160</v>
      </c>
      <c r="D14" s="42">
        <v>14.82</v>
      </c>
      <c r="E14" s="42">
        <v>218160</v>
      </c>
    </row>
    <row r="15" spans="1:5" x14ac:dyDescent="0.2">
      <c r="A15" s="48" t="s">
        <v>77</v>
      </c>
      <c r="B15" s="42">
        <v>1330000</v>
      </c>
      <c r="C15" s="42">
        <v>0</v>
      </c>
      <c r="D15" s="42">
        <v>0</v>
      </c>
      <c r="E15" s="42">
        <v>1330000</v>
      </c>
    </row>
    <row r="16" spans="1:5" ht="25.5" x14ac:dyDescent="0.2">
      <c r="A16" s="48" t="s">
        <v>78</v>
      </c>
      <c r="B16" s="42">
        <v>1327650</v>
      </c>
      <c r="C16" s="42">
        <v>50000</v>
      </c>
      <c r="D16" s="42">
        <v>3.77</v>
      </c>
      <c r="E16" s="42">
        <v>1377650</v>
      </c>
    </row>
    <row r="17" spans="1:5" x14ac:dyDescent="0.2">
      <c r="A17" s="48" t="s">
        <v>79</v>
      </c>
      <c r="B17" s="42">
        <v>80000</v>
      </c>
      <c r="C17" s="42">
        <v>0</v>
      </c>
      <c r="D17" s="42">
        <v>0</v>
      </c>
      <c r="E17" s="42">
        <v>80000</v>
      </c>
    </row>
    <row r="18" spans="1:5" x14ac:dyDescent="0.2">
      <c r="A18" s="47" t="s">
        <v>80</v>
      </c>
      <c r="B18" s="41">
        <v>4505680</v>
      </c>
      <c r="C18" s="41">
        <v>-122280</v>
      </c>
      <c r="D18" s="41">
        <v>-2.71</v>
      </c>
      <c r="E18" s="41">
        <v>4383400</v>
      </c>
    </row>
    <row r="19" spans="1:5" x14ac:dyDescent="0.2">
      <c r="A19" s="48" t="s">
        <v>81</v>
      </c>
      <c r="B19" s="42">
        <v>4505680</v>
      </c>
      <c r="C19" s="42">
        <v>-122280</v>
      </c>
      <c r="D19" s="42">
        <v>-2.71</v>
      </c>
      <c r="E19" s="42">
        <v>4383400</v>
      </c>
    </row>
    <row r="20" spans="1:5" x14ac:dyDescent="0.2">
      <c r="A20" s="47" t="s">
        <v>82</v>
      </c>
      <c r="B20" s="41">
        <v>0</v>
      </c>
      <c r="C20" s="41">
        <v>4000</v>
      </c>
      <c r="D20" s="41">
        <v>100</v>
      </c>
      <c r="E20" s="41">
        <v>4000</v>
      </c>
    </row>
    <row r="21" spans="1:5" x14ac:dyDescent="0.2">
      <c r="A21" s="48" t="s">
        <v>83</v>
      </c>
      <c r="B21" s="42">
        <v>0</v>
      </c>
      <c r="C21" s="42">
        <v>4000</v>
      </c>
      <c r="D21" s="42">
        <v>100</v>
      </c>
      <c r="E21" s="42">
        <v>4000</v>
      </c>
    </row>
    <row r="22" spans="1:5" x14ac:dyDescent="0.2">
      <c r="A22" s="47" t="s">
        <v>84</v>
      </c>
      <c r="B22" s="41">
        <v>2996213</v>
      </c>
      <c r="C22" s="41">
        <v>89300</v>
      </c>
      <c r="D22" s="41">
        <v>2.98</v>
      </c>
      <c r="E22" s="41">
        <v>3085513</v>
      </c>
    </row>
    <row r="23" spans="1:5" x14ac:dyDescent="0.2">
      <c r="A23" s="48" t="s">
        <v>85</v>
      </c>
      <c r="B23" s="42">
        <v>479580</v>
      </c>
      <c r="C23" s="42">
        <v>0</v>
      </c>
      <c r="D23" s="42">
        <v>0</v>
      </c>
      <c r="E23" s="42">
        <v>479580</v>
      </c>
    </row>
    <row r="24" spans="1:5" x14ac:dyDescent="0.2">
      <c r="A24" s="48" t="s">
        <v>86</v>
      </c>
      <c r="B24" s="42">
        <v>65450</v>
      </c>
      <c r="C24" s="42">
        <v>35600</v>
      </c>
      <c r="D24" s="42">
        <v>54.39</v>
      </c>
      <c r="E24" s="42">
        <v>101050</v>
      </c>
    </row>
    <row r="25" spans="1:5" x14ac:dyDescent="0.2">
      <c r="A25" s="48" t="s">
        <v>87</v>
      </c>
      <c r="B25" s="42">
        <v>612673</v>
      </c>
      <c r="C25" s="42">
        <v>0</v>
      </c>
      <c r="D25" s="42">
        <v>0</v>
      </c>
      <c r="E25" s="42">
        <v>612673</v>
      </c>
    </row>
    <row r="26" spans="1:5" x14ac:dyDescent="0.2">
      <c r="A26" s="48" t="s">
        <v>88</v>
      </c>
      <c r="B26" s="42">
        <v>1788610</v>
      </c>
      <c r="C26" s="42">
        <v>53700</v>
      </c>
      <c r="D26" s="42">
        <v>3</v>
      </c>
      <c r="E26" s="42">
        <v>1842310</v>
      </c>
    </row>
    <row r="27" spans="1:5" x14ac:dyDescent="0.2">
      <c r="A27" s="48" t="s">
        <v>89</v>
      </c>
      <c r="B27" s="42">
        <v>49900</v>
      </c>
      <c r="C27" s="42">
        <v>0</v>
      </c>
      <c r="D27" s="42">
        <v>0</v>
      </c>
      <c r="E27" s="42">
        <v>49900</v>
      </c>
    </row>
    <row r="28" spans="1:5" x14ac:dyDescent="0.2">
      <c r="A28" s="38"/>
      <c r="B28" s="39"/>
      <c r="C28" s="39"/>
      <c r="D28" s="39"/>
      <c r="E28" s="39"/>
    </row>
    <row r="29" spans="1:5" ht="15" x14ac:dyDescent="0.2">
      <c r="A29" s="91" t="s">
        <v>399</v>
      </c>
      <c r="B29" s="91"/>
      <c r="C29" s="91"/>
      <c r="D29" s="91"/>
      <c r="E29" s="91"/>
    </row>
    <row r="30" spans="1:5" x14ac:dyDescent="0.2">
      <c r="A30" s="38"/>
      <c r="B30" s="39"/>
      <c r="C30" s="39"/>
      <c r="D30" s="39"/>
      <c r="E30" s="39"/>
    </row>
    <row r="31" spans="1:5" ht="25.5" x14ac:dyDescent="0.2">
      <c r="A31" s="37" t="s">
        <v>398</v>
      </c>
      <c r="B31" s="31" t="s">
        <v>1</v>
      </c>
      <c r="C31" s="32" t="s">
        <v>28</v>
      </c>
      <c r="D31" s="32" t="s">
        <v>3</v>
      </c>
      <c r="E31" s="31" t="s">
        <v>4</v>
      </c>
    </row>
    <row r="32" spans="1:5" x14ac:dyDescent="0.2">
      <c r="A32" s="49" t="s">
        <v>401</v>
      </c>
      <c r="B32" s="28">
        <v>25789263</v>
      </c>
      <c r="C32" s="28">
        <v>5819245</v>
      </c>
      <c r="D32" s="28">
        <v>22.56</v>
      </c>
      <c r="E32" s="28">
        <v>31608508</v>
      </c>
    </row>
    <row r="33" spans="1:5" x14ac:dyDescent="0.2">
      <c r="A33" s="47" t="s">
        <v>71</v>
      </c>
      <c r="B33" s="41">
        <v>5578380</v>
      </c>
      <c r="C33" s="41">
        <v>2046450</v>
      </c>
      <c r="D33" s="41">
        <v>36.69</v>
      </c>
      <c r="E33" s="41">
        <v>7624830</v>
      </c>
    </row>
    <row r="34" spans="1:5" x14ac:dyDescent="0.2">
      <c r="A34" s="48" t="s">
        <v>72</v>
      </c>
      <c r="B34" s="42">
        <v>5578380</v>
      </c>
      <c r="C34" s="42">
        <v>2046450</v>
      </c>
      <c r="D34" s="42">
        <v>36.69</v>
      </c>
      <c r="E34" s="42">
        <v>7624830</v>
      </c>
    </row>
    <row r="35" spans="1:5" x14ac:dyDescent="0.2">
      <c r="A35" s="47" t="s">
        <v>73</v>
      </c>
      <c r="B35" s="41">
        <v>6033990</v>
      </c>
      <c r="C35" s="41">
        <v>1286360</v>
      </c>
      <c r="D35" s="41">
        <v>21.32</v>
      </c>
      <c r="E35" s="41">
        <v>7320350</v>
      </c>
    </row>
    <row r="36" spans="1:5" x14ac:dyDescent="0.2">
      <c r="A36" s="48" t="s">
        <v>90</v>
      </c>
      <c r="B36" s="42">
        <v>271300</v>
      </c>
      <c r="C36" s="42">
        <v>-271300</v>
      </c>
      <c r="D36" s="42">
        <v>-100</v>
      </c>
      <c r="E36" s="42">
        <v>0</v>
      </c>
    </row>
    <row r="37" spans="1:5" x14ac:dyDescent="0.2">
      <c r="A37" s="48" t="s">
        <v>74</v>
      </c>
      <c r="B37" s="42">
        <v>863970</v>
      </c>
      <c r="C37" s="42">
        <v>620600</v>
      </c>
      <c r="D37" s="42">
        <v>71.83</v>
      </c>
      <c r="E37" s="42">
        <v>1484570</v>
      </c>
    </row>
    <row r="38" spans="1:5" ht="25.5" x14ac:dyDescent="0.2">
      <c r="A38" s="48" t="s">
        <v>75</v>
      </c>
      <c r="B38" s="42">
        <v>1971070</v>
      </c>
      <c r="C38" s="42">
        <v>418600</v>
      </c>
      <c r="D38" s="42">
        <v>21.24</v>
      </c>
      <c r="E38" s="42">
        <v>2389670</v>
      </c>
    </row>
    <row r="39" spans="1:5" x14ac:dyDescent="0.2">
      <c r="A39" s="48" t="s">
        <v>76</v>
      </c>
      <c r="B39" s="42">
        <v>190000</v>
      </c>
      <c r="C39" s="42">
        <v>222000</v>
      </c>
      <c r="D39" s="42">
        <v>116.84</v>
      </c>
      <c r="E39" s="42">
        <v>412000</v>
      </c>
    </row>
    <row r="40" spans="1:5" x14ac:dyDescent="0.2">
      <c r="A40" s="48" t="s">
        <v>77</v>
      </c>
      <c r="B40" s="42">
        <v>1330000</v>
      </c>
      <c r="C40" s="42">
        <v>227500</v>
      </c>
      <c r="D40" s="42">
        <v>17.11</v>
      </c>
      <c r="E40" s="42">
        <v>1557500</v>
      </c>
    </row>
    <row r="41" spans="1:5" ht="25.5" x14ac:dyDescent="0.2">
      <c r="A41" s="48" t="s">
        <v>78</v>
      </c>
      <c r="B41" s="42">
        <v>1327650</v>
      </c>
      <c r="C41" s="42">
        <v>50000</v>
      </c>
      <c r="D41" s="42">
        <v>3.77</v>
      </c>
      <c r="E41" s="42">
        <v>1377650</v>
      </c>
    </row>
    <row r="42" spans="1:5" x14ac:dyDescent="0.2">
      <c r="A42" s="48" t="s">
        <v>79</v>
      </c>
      <c r="B42" s="42">
        <v>80000</v>
      </c>
      <c r="C42" s="42">
        <v>18960</v>
      </c>
      <c r="D42" s="42">
        <v>23.7</v>
      </c>
      <c r="E42" s="42">
        <v>98960</v>
      </c>
    </row>
    <row r="43" spans="1:5" x14ac:dyDescent="0.2">
      <c r="A43" s="47" t="s">
        <v>80</v>
      </c>
      <c r="B43" s="41">
        <v>4505680</v>
      </c>
      <c r="C43" s="41">
        <v>81895</v>
      </c>
      <c r="D43" s="41">
        <v>1.82</v>
      </c>
      <c r="E43" s="41">
        <v>4587575</v>
      </c>
    </row>
    <row r="44" spans="1:5" x14ac:dyDescent="0.2">
      <c r="A44" s="48" t="s">
        <v>81</v>
      </c>
      <c r="B44" s="42">
        <v>4505680</v>
      </c>
      <c r="C44" s="42">
        <v>81895</v>
      </c>
      <c r="D44" s="42">
        <v>1.82</v>
      </c>
      <c r="E44" s="42">
        <v>4587575</v>
      </c>
    </row>
    <row r="45" spans="1:5" x14ac:dyDescent="0.2">
      <c r="A45" s="47" t="s">
        <v>82</v>
      </c>
      <c r="B45" s="41">
        <v>0</v>
      </c>
      <c r="C45" s="41">
        <v>57100</v>
      </c>
      <c r="D45" s="41">
        <v>100</v>
      </c>
      <c r="E45" s="41">
        <v>57100</v>
      </c>
    </row>
    <row r="46" spans="1:5" x14ac:dyDescent="0.2">
      <c r="A46" s="48" t="s">
        <v>83</v>
      </c>
      <c r="B46" s="42">
        <v>0</v>
      </c>
      <c r="C46" s="42">
        <v>4000</v>
      </c>
      <c r="D46" s="42">
        <v>100</v>
      </c>
      <c r="E46" s="42">
        <v>4000</v>
      </c>
    </row>
    <row r="47" spans="1:5" x14ac:dyDescent="0.2">
      <c r="A47" s="48" t="s">
        <v>91</v>
      </c>
      <c r="B47" s="42">
        <v>0</v>
      </c>
      <c r="C47" s="42">
        <v>53100</v>
      </c>
      <c r="D47" s="42">
        <v>100</v>
      </c>
      <c r="E47" s="42">
        <v>53100</v>
      </c>
    </row>
    <row r="48" spans="1:5" x14ac:dyDescent="0.2">
      <c r="A48" s="47" t="s">
        <v>84</v>
      </c>
      <c r="B48" s="41">
        <v>2974213</v>
      </c>
      <c r="C48" s="41">
        <v>96200</v>
      </c>
      <c r="D48" s="41">
        <v>3.23</v>
      </c>
      <c r="E48" s="41">
        <v>3070413</v>
      </c>
    </row>
    <row r="49" spans="1:5" x14ac:dyDescent="0.2">
      <c r="A49" s="48" t="s">
        <v>85</v>
      </c>
      <c r="B49" s="42">
        <v>479580</v>
      </c>
      <c r="C49" s="42">
        <v>0</v>
      </c>
      <c r="D49" s="42">
        <v>0</v>
      </c>
      <c r="E49" s="42">
        <v>479580</v>
      </c>
    </row>
    <row r="50" spans="1:5" x14ac:dyDescent="0.2">
      <c r="A50" s="48" t="s">
        <v>86</v>
      </c>
      <c r="B50" s="42">
        <v>68550</v>
      </c>
      <c r="C50" s="42">
        <v>42500</v>
      </c>
      <c r="D50" s="42">
        <v>62</v>
      </c>
      <c r="E50" s="42">
        <v>111050</v>
      </c>
    </row>
    <row r="51" spans="1:5" x14ac:dyDescent="0.2">
      <c r="A51" s="48" t="s">
        <v>87</v>
      </c>
      <c r="B51" s="42">
        <v>584073</v>
      </c>
      <c r="C51" s="42">
        <v>0</v>
      </c>
      <c r="D51" s="42">
        <v>0</v>
      </c>
      <c r="E51" s="42">
        <v>584073</v>
      </c>
    </row>
    <row r="52" spans="1:5" x14ac:dyDescent="0.2">
      <c r="A52" s="48" t="s">
        <v>88</v>
      </c>
      <c r="B52" s="42">
        <v>1788610</v>
      </c>
      <c r="C52" s="42">
        <v>53700</v>
      </c>
      <c r="D52" s="42">
        <v>3</v>
      </c>
      <c r="E52" s="42">
        <v>1842310</v>
      </c>
    </row>
    <row r="53" spans="1:5" x14ac:dyDescent="0.2">
      <c r="A53" s="48" t="s">
        <v>89</v>
      </c>
      <c r="B53" s="42">
        <v>53400</v>
      </c>
      <c r="C53" s="42">
        <v>0</v>
      </c>
      <c r="D53" s="42">
        <v>0</v>
      </c>
      <c r="E53" s="42">
        <v>53400</v>
      </c>
    </row>
    <row r="54" spans="1:5" x14ac:dyDescent="0.2">
      <c r="A54" s="47" t="s">
        <v>92</v>
      </c>
      <c r="B54" s="41">
        <v>6697000</v>
      </c>
      <c r="C54" s="41">
        <v>2251240</v>
      </c>
      <c r="D54" s="41">
        <v>33.619999999999997</v>
      </c>
      <c r="E54" s="41">
        <v>8948240</v>
      </c>
    </row>
    <row r="55" spans="1:5" x14ac:dyDescent="0.2">
      <c r="A55" s="48" t="s">
        <v>93</v>
      </c>
      <c r="B55" s="42">
        <v>6697000</v>
      </c>
      <c r="C55" s="42">
        <v>2251240</v>
      </c>
      <c r="D55" s="42">
        <v>33.619999999999997</v>
      </c>
      <c r="E55" s="42">
        <v>8948240</v>
      </c>
    </row>
  </sheetData>
  <mergeCells count="5">
    <mergeCell ref="A29:E29"/>
    <mergeCell ref="A1:E1"/>
    <mergeCell ref="A3:E3"/>
    <mergeCell ref="A5:E5"/>
    <mergeCell ref="A6:B6"/>
  </mergeCells>
  <pageMargins left="0.15748031496062992" right="0.15748031496062992" top="0.19685039370078741" bottom="0.19685039370078741" header="0.51181102362204722" footer="0.51181102362204722"/>
  <pageSetup scale="9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81B44-D290-44F7-B166-16AEA7149BD2}">
  <sheetPr>
    <pageSetUpPr fitToPage="1"/>
  </sheetPr>
  <dimension ref="A1:E49"/>
  <sheetViews>
    <sheetView workbookViewId="0">
      <selection activeCell="A56" sqref="A56"/>
    </sheetView>
  </sheetViews>
  <sheetFormatPr defaultRowHeight="12.75" x14ac:dyDescent="0.2"/>
  <cols>
    <col min="1" max="1" width="68.7109375" style="1" customWidth="1"/>
    <col min="2" max="3" width="14.140625" style="1" customWidth="1"/>
    <col min="4" max="4" width="12.140625" style="1" customWidth="1"/>
    <col min="5" max="5" width="14.140625" style="1" customWidth="1"/>
    <col min="6" max="255" width="9.140625" style="1"/>
    <col min="256" max="256" width="10" style="1" customWidth="1"/>
    <col min="257" max="257" width="30.28515625" style="1" customWidth="1"/>
    <col min="258" max="258" width="13.85546875" style="1" customWidth="1"/>
    <col min="259" max="259" width="19" style="1" customWidth="1"/>
    <col min="260" max="260" width="12.85546875" style="1" customWidth="1"/>
    <col min="261" max="261" width="13.85546875" style="1" customWidth="1"/>
    <col min="262" max="511" width="9.140625" style="1"/>
    <col min="512" max="512" width="10" style="1" customWidth="1"/>
    <col min="513" max="513" width="30.28515625" style="1" customWidth="1"/>
    <col min="514" max="514" width="13.85546875" style="1" customWidth="1"/>
    <col min="515" max="515" width="19" style="1" customWidth="1"/>
    <col min="516" max="516" width="12.85546875" style="1" customWidth="1"/>
    <col min="517" max="517" width="13.85546875" style="1" customWidth="1"/>
    <col min="518" max="767" width="9.140625" style="1"/>
    <col min="768" max="768" width="10" style="1" customWidth="1"/>
    <col min="769" max="769" width="30.28515625" style="1" customWidth="1"/>
    <col min="770" max="770" width="13.85546875" style="1" customWidth="1"/>
    <col min="771" max="771" width="19" style="1" customWidth="1"/>
    <col min="772" max="772" width="12.85546875" style="1" customWidth="1"/>
    <col min="773" max="773" width="13.85546875" style="1" customWidth="1"/>
    <col min="774" max="1023" width="9.140625" style="1"/>
    <col min="1024" max="1024" width="10" style="1" customWidth="1"/>
    <col min="1025" max="1025" width="30.28515625" style="1" customWidth="1"/>
    <col min="1026" max="1026" width="13.85546875" style="1" customWidth="1"/>
    <col min="1027" max="1027" width="19" style="1" customWidth="1"/>
    <col min="1028" max="1028" width="12.85546875" style="1" customWidth="1"/>
    <col min="1029" max="1029" width="13.85546875" style="1" customWidth="1"/>
    <col min="1030" max="1279" width="9.140625" style="1"/>
    <col min="1280" max="1280" width="10" style="1" customWidth="1"/>
    <col min="1281" max="1281" width="30.28515625" style="1" customWidth="1"/>
    <col min="1282" max="1282" width="13.85546875" style="1" customWidth="1"/>
    <col min="1283" max="1283" width="19" style="1" customWidth="1"/>
    <col min="1284" max="1284" width="12.85546875" style="1" customWidth="1"/>
    <col min="1285" max="1285" width="13.85546875" style="1" customWidth="1"/>
    <col min="1286" max="1535" width="9.140625" style="1"/>
    <col min="1536" max="1536" width="10" style="1" customWidth="1"/>
    <col min="1537" max="1537" width="30.28515625" style="1" customWidth="1"/>
    <col min="1538" max="1538" width="13.85546875" style="1" customWidth="1"/>
    <col min="1539" max="1539" width="19" style="1" customWidth="1"/>
    <col min="1540" max="1540" width="12.85546875" style="1" customWidth="1"/>
    <col min="1541" max="1541" width="13.85546875" style="1" customWidth="1"/>
    <col min="1542" max="1791" width="9.140625" style="1"/>
    <col min="1792" max="1792" width="10" style="1" customWidth="1"/>
    <col min="1793" max="1793" width="30.28515625" style="1" customWidth="1"/>
    <col min="1794" max="1794" width="13.85546875" style="1" customWidth="1"/>
    <col min="1795" max="1795" width="19" style="1" customWidth="1"/>
    <col min="1796" max="1796" width="12.85546875" style="1" customWidth="1"/>
    <col min="1797" max="1797" width="13.85546875" style="1" customWidth="1"/>
    <col min="1798" max="2047" width="9.140625" style="1"/>
    <col min="2048" max="2048" width="10" style="1" customWidth="1"/>
    <col min="2049" max="2049" width="30.28515625" style="1" customWidth="1"/>
    <col min="2050" max="2050" width="13.85546875" style="1" customWidth="1"/>
    <col min="2051" max="2051" width="19" style="1" customWidth="1"/>
    <col min="2052" max="2052" width="12.85546875" style="1" customWidth="1"/>
    <col min="2053" max="2053" width="13.85546875" style="1" customWidth="1"/>
    <col min="2054" max="2303" width="9.140625" style="1"/>
    <col min="2304" max="2304" width="10" style="1" customWidth="1"/>
    <col min="2305" max="2305" width="30.28515625" style="1" customWidth="1"/>
    <col min="2306" max="2306" width="13.85546875" style="1" customWidth="1"/>
    <col min="2307" max="2307" width="19" style="1" customWidth="1"/>
    <col min="2308" max="2308" width="12.85546875" style="1" customWidth="1"/>
    <col min="2309" max="2309" width="13.85546875" style="1" customWidth="1"/>
    <col min="2310" max="2559" width="9.140625" style="1"/>
    <col min="2560" max="2560" width="10" style="1" customWidth="1"/>
    <col min="2561" max="2561" width="30.28515625" style="1" customWidth="1"/>
    <col min="2562" max="2562" width="13.85546875" style="1" customWidth="1"/>
    <col min="2563" max="2563" width="19" style="1" customWidth="1"/>
    <col min="2564" max="2564" width="12.85546875" style="1" customWidth="1"/>
    <col min="2565" max="2565" width="13.85546875" style="1" customWidth="1"/>
    <col min="2566" max="2815" width="9.140625" style="1"/>
    <col min="2816" max="2816" width="10" style="1" customWidth="1"/>
    <col min="2817" max="2817" width="30.28515625" style="1" customWidth="1"/>
    <col min="2818" max="2818" width="13.85546875" style="1" customWidth="1"/>
    <col min="2819" max="2819" width="19" style="1" customWidth="1"/>
    <col min="2820" max="2820" width="12.85546875" style="1" customWidth="1"/>
    <col min="2821" max="2821" width="13.85546875" style="1" customWidth="1"/>
    <col min="2822" max="3071" width="9.140625" style="1"/>
    <col min="3072" max="3072" width="10" style="1" customWidth="1"/>
    <col min="3073" max="3073" width="30.28515625" style="1" customWidth="1"/>
    <col min="3074" max="3074" width="13.85546875" style="1" customWidth="1"/>
    <col min="3075" max="3075" width="19" style="1" customWidth="1"/>
    <col min="3076" max="3076" width="12.85546875" style="1" customWidth="1"/>
    <col min="3077" max="3077" width="13.85546875" style="1" customWidth="1"/>
    <col min="3078" max="3327" width="9.140625" style="1"/>
    <col min="3328" max="3328" width="10" style="1" customWidth="1"/>
    <col min="3329" max="3329" width="30.28515625" style="1" customWidth="1"/>
    <col min="3330" max="3330" width="13.85546875" style="1" customWidth="1"/>
    <col min="3331" max="3331" width="19" style="1" customWidth="1"/>
    <col min="3332" max="3332" width="12.85546875" style="1" customWidth="1"/>
    <col min="3333" max="3333" width="13.85546875" style="1" customWidth="1"/>
    <col min="3334" max="3583" width="9.140625" style="1"/>
    <col min="3584" max="3584" width="10" style="1" customWidth="1"/>
    <col min="3585" max="3585" width="30.28515625" style="1" customWidth="1"/>
    <col min="3586" max="3586" width="13.85546875" style="1" customWidth="1"/>
    <col min="3587" max="3587" width="19" style="1" customWidth="1"/>
    <col min="3588" max="3588" width="12.85546875" style="1" customWidth="1"/>
    <col min="3589" max="3589" width="13.85546875" style="1" customWidth="1"/>
    <col min="3590" max="3839" width="9.140625" style="1"/>
    <col min="3840" max="3840" width="10" style="1" customWidth="1"/>
    <col min="3841" max="3841" width="30.28515625" style="1" customWidth="1"/>
    <col min="3842" max="3842" width="13.85546875" style="1" customWidth="1"/>
    <col min="3843" max="3843" width="19" style="1" customWidth="1"/>
    <col min="3844" max="3844" width="12.85546875" style="1" customWidth="1"/>
    <col min="3845" max="3845" width="13.85546875" style="1" customWidth="1"/>
    <col min="3846" max="4095" width="9.140625" style="1"/>
    <col min="4096" max="4096" width="10" style="1" customWidth="1"/>
    <col min="4097" max="4097" width="30.28515625" style="1" customWidth="1"/>
    <col min="4098" max="4098" width="13.85546875" style="1" customWidth="1"/>
    <col min="4099" max="4099" width="19" style="1" customWidth="1"/>
    <col min="4100" max="4100" width="12.85546875" style="1" customWidth="1"/>
    <col min="4101" max="4101" width="13.85546875" style="1" customWidth="1"/>
    <col min="4102" max="4351" width="9.140625" style="1"/>
    <col min="4352" max="4352" width="10" style="1" customWidth="1"/>
    <col min="4353" max="4353" width="30.28515625" style="1" customWidth="1"/>
    <col min="4354" max="4354" width="13.85546875" style="1" customWidth="1"/>
    <col min="4355" max="4355" width="19" style="1" customWidth="1"/>
    <col min="4356" max="4356" width="12.85546875" style="1" customWidth="1"/>
    <col min="4357" max="4357" width="13.85546875" style="1" customWidth="1"/>
    <col min="4358" max="4607" width="9.140625" style="1"/>
    <col min="4608" max="4608" width="10" style="1" customWidth="1"/>
    <col min="4609" max="4609" width="30.28515625" style="1" customWidth="1"/>
    <col min="4610" max="4610" width="13.85546875" style="1" customWidth="1"/>
    <col min="4611" max="4611" width="19" style="1" customWidth="1"/>
    <col min="4612" max="4612" width="12.85546875" style="1" customWidth="1"/>
    <col min="4613" max="4613" width="13.85546875" style="1" customWidth="1"/>
    <col min="4614" max="4863" width="9.140625" style="1"/>
    <col min="4864" max="4864" width="10" style="1" customWidth="1"/>
    <col min="4865" max="4865" width="30.28515625" style="1" customWidth="1"/>
    <col min="4866" max="4866" width="13.85546875" style="1" customWidth="1"/>
    <col min="4867" max="4867" width="19" style="1" customWidth="1"/>
    <col min="4868" max="4868" width="12.85546875" style="1" customWidth="1"/>
    <col min="4869" max="4869" width="13.85546875" style="1" customWidth="1"/>
    <col min="4870" max="5119" width="9.140625" style="1"/>
    <col min="5120" max="5120" width="10" style="1" customWidth="1"/>
    <col min="5121" max="5121" width="30.28515625" style="1" customWidth="1"/>
    <col min="5122" max="5122" width="13.85546875" style="1" customWidth="1"/>
    <col min="5123" max="5123" width="19" style="1" customWidth="1"/>
    <col min="5124" max="5124" width="12.85546875" style="1" customWidth="1"/>
    <col min="5125" max="5125" width="13.85546875" style="1" customWidth="1"/>
    <col min="5126" max="5375" width="9.140625" style="1"/>
    <col min="5376" max="5376" width="10" style="1" customWidth="1"/>
    <col min="5377" max="5377" width="30.28515625" style="1" customWidth="1"/>
    <col min="5378" max="5378" width="13.85546875" style="1" customWidth="1"/>
    <col min="5379" max="5379" width="19" style="1" customWidth="1"/>
    <col min="5380" max="5380" width="12.85546875" style="1" customWidth="1"/>
    <col min="5381" max="5381" width="13.85546875" style="1" customWidth="1"/>
    <col min="5382" max="5631" width="9.140625" style="1"/>
    <col min="5632" max="5632" width="10" style="1" customWidth="1"/>
    <col min="5633" max="5633" width="30.28515625" style="1" customWidth="1"/>
    <col min="5634" max="5634" width="13.85546875" style="1" customWidth="1"/>
    <col min="5635" max="5635" width="19" style="1" customWidth="1"/>
    <col min="5636" max="5636" width="12.85546875" style="1" customWidth="1"/>
    <col min="5637" max="5637" width="13.85546875" style="1" customWidth="1"/>
    <col min="5638" max="5887" width="9.140625" style="1"/>
    <col min="5888" max="5888" width="10" style="1" customWidth="1"/>
    <col min="5889" max="5889" width="30.28515625" style="1" customWidth="1"/>
    <col min="5890" max="5890" width="13.85546875" style="1" customWidth="1"/>
    <col min="5891" max="5891" width="19" style="1" customWidth="1"/>
    <col min="5892" max="5892" width="12.85546875" style="1" customWidth="1"/>
    <col min="5893" max="5893" width="13.85546875" style="1" customWidth="1"/>
    <col min="5894" max="6143" width="9.140625" style="1"/>
    <col min="6144" max="6144" width="10" style="1" customWidth="1"/>
    <col min="6145" max="6145" width="30.28515625" style="1" customWidth="1"/>
    <col min="6146" max="6146" width="13.85546875" style="1" customWidth="1"/>
    <col min="6147" max="6147" width="19" style="1" customWidth="1"/>
    <col min="6148" max="6148" width="12.85546875" style="1" customWidth="1"/>
    <col min="6149" max="6149" width="13.85546875" style="1" customWidth="1"/>
    <col min="6150" max="6399" width="9.140625" style="1"/>
    <col min="6400" max="6400" width="10" style="1" customWidth="1"/>
    <col min="6401" max="6401" width="30.28515625" style="1" customWidth="1"/>
    <col min="6402" max="6402" width="13.85546875" style="1" customWidth="1"/>
    <col min="6403" max="6403" width="19" style="1" customWidth="1"/>
    <col min="6404" max="6404" width="12.85546875" style="1" customWidth="1"/>
    <col min="6405" max="6405" width="13.85546875" style="1" customWidth="1"/>
    <col min="6406" max="6655" width="9.140625" style="1"/>
    <col min="6656" max="6656" width="10" style="1" customWidth="1"/>
    <col min="6657" max="6657" width="30.28515625" style="1" customWidth="1"/>
    <col min="6658" max="6658" width="13.85546875" style="1" customWidth="1"/>
    <col min="6659" max="6659" width="19" style="1" customWidth="1"/>
    <col min="6660" max="6660" width="12.85546875" style="1" customWidth="1"/>
    <col min="6661" max="6661" width="13.85546875" style="1" customWidth="1"/>
    <col min="6662" max="6911" width="9.140625" style="1"/>
    <col min="6912" max="6912" width="10" style="1" customWidth="1"/>
    <col min="6913" max="6913" width="30.28515625" style="1" customWidth="1"/>
    <col min="6914" max="6914" width="13.85546875" style="1" customWidth="1"/>
    <col min="6915" max="6915" width="19" style="1" customWidth="1"/>
    <col min="6916" max="6916" width="12.85546875" style="1" customWidth="1"/>
    <col min="6917" max="6917" width="13.85546875" style="1" customWidth="1"/>
    <col min="6918" max="7167" width="9.140625" style="1"/>
    <col min="7168" max="7168" width="10" style="1" customWidth="1"/>
    <col min="7169" max="7169" width="30.28515625" style="1" customWidth="1"/>
    <col min="7170" max="7170" width="13.85546875" style="1" customWidth="1"/>
    <col min="7171" max="7171" width="19" style="1" customWidth="1"/>
    <col min="7172" max="7172" width="12.85546875" style="1" customWidth="1"/>
    <col min="7173" max="7173" width="13.85546875" style="1" customWidth="1"/>
    <col min="7174" max="7423" width="9.140625" style="1"/>
    <col min="7424" max="7424" width="10" style="1" customWidth="1"/>
    <col min="7425" max="7425" width="30.28515625" style="1" customWidth="1"/>
    <col min="7426" max="7426" width="13.85546875" style="1" customWidth="1"/>
    <col min="7427" max="7427" width="19" style="1" customWidth="1"/>
    <col min="7428" max="7428" width="12.85546875" style="1" customWidth="1"/>
    <col min="7429" max="7429" width="13.85546875" style="1" customWidth="1"/>
    <col min="7430" max="7679" width="9.140625" style="1"/>
    <col min="7680" max="7680" width="10" style="1" customWidth="1"/>
    <col min="7681" max="7681" width="30.28515625" style="1" customWidth="1"/>
    <col min="7682" max="7682" width="13.85546875" style="1" customWidth="1"/>
    <col min="7683" max="7683" width="19" style="1" customWidth="1"/>
    <col min="7684" max="7684" width="12.85546875" style="1" customWidth="1"/>
    <col min="7685" max="7685" width="13.85546875" style="1" customWidth="1"/>
    <col min="7686" max="7935" width="9.140625" style="1"/>
    <col min="7936" max="7936" width="10" style="1" customWidth="1"/>
    <col min="7937" max="7937" width="30.28515625" style="1" customWidth="1"/>
    <col min="7938" max="7938" width="13.85546875" style="1" customWidth="1"/>
    <col min="7939" max="7939" width="19" style="1" customWidth="1"/>
    <col min="7940" max="7940" width="12.85546875" style="1" customWidth="1"/>
    <col min="7941" max="7941" width="13.85546875" style="1" customWidth="1"/>
    <col min="7942" max="8191" width="9.140625" style="1"/>
    <col min="8192" max="8192" width="10" style="1" customWidth="1"/>
    <col min="8193" max="8193" width="30.28515625" style="1" customWidth="1"/>
    <col min="8194" max="8194" width="13.85546875" style="1" customWidth="1"/>
    <col min="8195" max="8195" width="19" style="1" customWidth="1"/>
    <col min="8196" max="8196" width="12.85546875" style="1" customWidth="1"/>
    <col min="8197" max="8197" width="13.85546875" style="1" customWidth="1"/>
    <col min="8198" max="8447" width="9.140625" style="1"/>
    <col min="8448" max="8448" width="10" style="1" customWidth="1"/>
    <col min="8449" max="8449" width="30.28515625" style="1" customWidth="1"/>
    <col min="8450" max="8450" width="13.85546875" style="1" customWidth="1"/>
    <col min="8451" max="8451" width="19" style="1" customWidth="1"/>
    <col min="8452" max="8452" width="12.85546875" style="1" customWidth="1"/>
    <col min="8453" max="8453" width="13.85546875" style="1" customWidth="1"/>
    <col min="8454" max="8703" width="9.140625" style="1"/>
    <col min="8704" max="8704" width="10" style="1" customWidth="1"/>
    <col min="8705" max="8705" width="30.28515625" style="1" customWidth="1"/>
    <col min="8706" max="8706" width="13.85546875" style="1" customWidth="1"/>
    <col min="8707" max="8707" width="19" style="1" customWidth="1"/>
    <col min="8708" max="8708" width="12.85546875" style="1" customWidth="1"/>
    <col min="8709" max="8709" width="13.85546875" style="1" customWidth="1"/>
    <col min="8710" max="8959" width="9.140625" style="1"/>
    <col min="8960" max="8960" width="10" style="1" customWidth="1"/>
    <col min="8961" max="8961" width="30.28515625" style="1" customWidth="1"/>
    <col min="8962" max="8962" width="13.85546875" style="1" customWidth="1"/>
    <col min="8963" max="8963" width="19" style="1" customWidth="1"/>
    <col min="8964" max="8964" width="12.85546875" style="1" customWidth="1"/>
    <col min="8965" max="8965" width="13.85546875" style="1" customWidth="1"/>
    <col min="8966" max="9215" width="9.140625" style="1"/>
    <col min="9216" max="9216" width="10" style="1" customWidth="1"/>
    <col min="9217" max="9217" width="30.28515625" style="1" customWidth="1"/>
    <col min="9218" max="9218" width="13.85546875" style="1" customWidth="1"/>
    <col min="9219" max="9219" width="19" style="1" customWidth="1"/>
    <col min="9220" max="9220" width="12.85546875" style="1" customWidth="1"/>
    <col min="9221" max="9221" width="13.85546875" style="1" customWidth="1"/>
    <col min="9222" max="9471" width="9.140625" style="1"/>
    <col min="9472" max="9472" width="10" style="1" customWidth="1"/>
    <col min="9473" max="9473" width="30.28515625" style="1" customWidth="1"/>
    <col min="9474" max="9474" width="13.85546875" style="1" customWidth="1"/>
    <col min="9475" max="9475" width="19" style="1" customWidth="1"/>
    <col min="9476" max="9476" width="12.85546875" style="1" customWidth="1"/>
    <col min="9477" max="9477" width="13.85546875" style="1" customWidth="1"/>
    <col min="9478" max="9727" width="9.140625" style="1"/>
    <col min="9728" max="9728" width="10" style="1" customWidth="1"/>
    <col min="9729" max="9729" width="30.28515625" style="1" customWidth="1"/>
    <col min="9730" max="9730" width="13.85546875" style="1" customWidth="1"/>
    <col min="9731" max="9731" width="19" style="1" customWidth="1"/>
    <col min="9732" max="9732" width="12.85546875" style="1" customWidth="1"/>
    <col min="9733" max="9733" width="13.85546875" style="1" customWidth="1"/>
    <col min="9734" max="9983" width="9.140625" style="1"/>
    <col min="9984" max="9984" width="10" style="1" customWidth="1"/>
    <col min="9985" max="9985" width="30.28515625" style="1" customWidth="1"/>
    <col min="9986" max="9986" width="13.85546875" style="1" customWidth="1"/>
    <col min="9987" max="9987" width="19" style="1" customWidth="1"/>
    <col min="9988" max="9988" width="12.85546875" style="1" customWidth="1"/>
    <col min="9989" max="9989" width="13.85546875" style="1" customWidth="1"/>
    <col min="9990" max="10239" width="9.140625" style="1"/>
    <col min="10240" max="10240" width="10" style="1" customWidth="1"/>
    <col min="10241" max="10241" width="30.28515625" style="1" customWidth="1"/>
    <col min="10242" max="10242" width="13.85546875" style="1" customWidth="1"/>
    <col min="10243" max="10243" width="19" style="1" customWidth="1"/>
    <col min="10244" max="10244" width="12.85546875" style="1" customWidth="1"/>
    <col min="10245" max="10245" width="13.85546875" style="1" customWidth="1"/>
    <col min="10246" max="10495" width="9.140625" style="1"/>
    <col min="10496" max="10496" width="10" style="1" customWidth="1"/>
    <col min="10497" max="10497" width="30.28515625" style="1" customWidth="1"/>
    <col min="10498" max="10498" width="13.85546875" style="1" customWidth="1"/>
    <col min="10499" max="10499" width="19" style="1" customWidth="1"/>
    <col min="10500" max="10500" width="12.85546875" style="1" customWidth="1"/>
    <col min="10501" max="10501" width="13.85546875" style="1" customWidth="1"/>
    <col min="10502" max="10751" width="9.140625" style="1"/>
    <col min="10752" max="10752" width="10" style="1" customWidth="1"/>
    <col min="10753" max="10753" width="30.28515625" style="1" customWidth="1"/>
    <col min="10754" max="10754" width="13.85546875" style="1" customWidth="1"/>
    <col min="10755" max="10755" width="19" style="1" customWidth="1"/>
    <col min="10756" max="10756" width="12.85546875" style="1" customWidth="1"/>
    <col min="10757" max="10757" width="13.85546875" style="1" customWidth="1"/>
    <col min="10758" max="11007" width="9.140625" style="1"/>
    <col min="11008" max="11008" width="10" style="1" customWidth="1"/>
    <col min="11009" max="11009" width="30.28515625" style="1" customWidth="1"/>
    <col min="11010" max="11010" width="13.85546875" style="1" customWidth="1"/>
    <col min="11011" max="11011" width="19" style="1" customWidth="1"/>
    <col min="11012" max="11012" width="12.85546875" style="1" customWidth="1"/>
    <col min="11013" max="11013" width="13.85546875" style="1" customWidth="1"/>
    <col min="11014" max="11263" width="9.140625" style="1"/>
    <col min="11264" max="11264" width="10" style="1" customWidth="1"/>
    <col min="11265" max="11265" width="30.28515625" style="1" customWidth="1"/>
    <col min="11266" max="11266" width="13.85546875" style="1" customWidth="1"/>
    <col min="11267" max="11267" width="19" style="1" customWidth="1"/>
    <col min="11268" max="11268" width="12.85546875" style="1" customWidth="1"/>
    <col min="11269" max="11269" width="13.85546875" style="1" customWidth="1"/>
    <col min="11270" max="11519" width="9.140625" style="1"/>
    <col min="11520" max="11520" width="10" style="1" customWidth="1"/>
    <col min="11521" max="11521" width="30.28515625" style="1" customWidth="1"/>
    <col min="11522" max="11522" width="13.85546875" style="1" customWidth="1"/>
    <col min="11523" max="11523" width="19" style="1" customWidth="1"/>
    <col min="11524" max="11524" width="12.85546875" style="1" customWidth="1"/>
    <col min="11525" max="11525" width="13.85546875" style="1" customWidth="1"/>
    <col min="11526" max="11775" width="9.140625" style="1"/>
    <col min="11776" max="11776" width="10" style="1" customWidth="1"/>
    <col min="11777" max="11777" width="30.28515625" style="1" customWidth="1"/>
    <col min="11778" max="11778" width="13.85546875" style="1" customWidth="1"/>
    <col min="11779" max="11779" width="19" style="1" customWidth="1"/>
    <col min="11780" max="11780" width="12.85546875" style="1" customWidth="1"/>
    <col min="11781" max="11781" width="13.85546875" style="1" customWidth="1"/>
    <col min="11782" max="12031" width="9.140625" style="1"/>
    <col min="12032" max="12032" width="10" style="1" customWidth="1"/>
    <col min="12033" max="12033" width="30.28515625" style="1" customWidth="1"/>
    <col min="12034" max="12034" width="13.85546875" style="1" customWidth="1"/>
    <col min="12035" max="12035" width="19" style="1" customWidth="1"/>
    <col min="12036" max="12036" width="12.85546875" style="1" customWidth="1"/>
    <col min="12037" max="12037" width="13.85546875" style="1" customWidth="1"/>
    <col min="12038" max="12287" width="9.140625" style="1"/>
    <col min="12288" max="12288" width="10" style="1" customWidth="1"/>
    <col min="12289" max="12289" width="30.28515625" style="1" customWidth="1"/>
    <col min="12290" max="12290" width="13.85546875" style="1" customWidth="1"/>
    <col min="12291" max="12291" width="19" style="1" customWidth="1"/>
    <col min="12292" max="12292" width="12.85546875" style="1" customWidth="1"/>
    <col min="12293" max="12293" width="13.85546875" style="1" customWidth="1"/>
    <col min="12294" max="12543" width="9.140625" style="1"/>
    <col min="12544" max="12544" width="10" style="1" customWidth="1"/>
    <col min="12545" max="12545" width="30.28515625" style="1" customWidth="1"/>
    <col min="12546" max="12546" width="13.85546875" style="1" customWidth="1"/>
    <col min="12547" max="12547" width="19" style="1" customWidth="1"/>
    <col min="12548" max="12548" width="12.85546875" style="1" customWidth="1"/>
    <col min="12549" max="12549" width="13.85546875" style="1" customWidth="1"/>
    <col min="12550" max="12799" width="9.140625" style="1"/>
    <col min="12800" max="12800" width="10" style="1" customWidth="1"/>
    <col min="12801" max="12801" width="30.28515625" style="1" customWidth="1"/>
    <col min="12802" max="12802" width="13.85546875" style="1" customWidth="1"/>
    <col min="12803" max="12803" width="19" style="1" customWidth="1"/>
    <col min="12804" max="12804" width="12.85546875" style="1" customWidth="1"/>
    <col min="12805" max="12805" width="13.85546875" style="1" customWidth="1"/>
    <col min="12806" max="13055" width="9.140625" style="1"/>
    <col min="13056" max="13056" width="10" style="1" customWidth="1"/>
    <col min="13057" max="13057" width="30.28515625" style="1" customWidth="1"/>
    <col min="13058" max="13058" width="13.85546875" style="1" customWidth="1"/>
    <col min="13059" max="13059" width="19" style="1" customWidth="1"/>
    <col min="13060" max="13060" width="12.85546875" style="1" customWidth="1"/>
    <col min="13061" max="13061" width="13.85546875" style="1" customWidth="1"/>
    <col min="13062" max="13311" width="9.140625" style="1"/>
    <col min="13312" max="13312" width="10" style="1" customWidth="1"/>
    <col min="13313" max="13313" width="30.28515625" style="1" customWidth="1"/>
    <col min="13314" max="13314" width="13.85546875" style="1" customWidth="1"/>
    <col min="13315" max="13315" width="19" style="1" customWidth="1"/>
    <col min="13316" max="13316" width="12.85546875" style="1" customWidth="1"/>
    <col min="13317" max="13317" width="13.85546875" style="1" customWidth="1"/>
    <col min="13318" max="13567" width="9.140625" style="1"/>
    <col min="13568" max="13568" width="10" style="1" customWidth="1"/>
    <col min="13569" max="13569" width="30.28515625" style="1" customWidth="1"/>
    <col min="13570" max="13570" width="13.85546875" style="1" customWidth="1"/>
    <col min="13571" max="13571" width="19" style="1" customWidth="1"/>
    <col min="13572" max="13572" width="12.85546875" style="1" customWidth="1"/>
    <col min="13573" max="13573" width="13.85546875" style="1" customWidth="1"/>
    <col min="13574" max="13823" width="9.140625" style="1"/>
    <col min="13824" max="13824" width="10" style="1" customWidth="1"/>
    <col min="13825" max="13825" width="30.28515625" style="1" customWidth="1"/>
    <col min="13826" max="13826" width="13.85546875" style="1" customWidth="1"/>
    <col min="13827" max="13827" width="19" style="1" customWidth="1"/>
    <col min="13828" max="13828" width="12.85546875" style="1" customWidth="1"/>
    <col min="13829" max="13829" width="13.85546875" style="1" customWidth="1"/>
    <col min="13830" max="14079" width="9.140625" style="1"/>
    <col min="14080" max="14080" width="10" style="1" customWidth="1"/>
    <col min="14081" max="14081" width="30.28515625" style="1" customWidth="1"/>
    <col min="14082" max="14082" width="13.85546875" style="1" customWidth="1"/>
    <col min="14083" max="14083" width="19" style="1" customWidth="1"/>
    <col min="14084" max="14084" width="12.85546875" style="1" customWidth="1"/>
    <col min="14085" max="14085" width="13.85546875" style="1" customWidth="1"/>
    <col min="14086" max="14335" width="9.140625" style="1"/>
    <col min="14336" max="14336" width="10" style="1" customWidth="1"/>
    <col min="14337" max="14337" width="30.28515625" style="1" customWidth="1"/>
    <col min="14338" max="14338" width="13.85546875" style="1" customWidth="1"/>
    <col min="14339" max="14339" width="19" style="1" customWidth="1"/>
    <col min="14340" max="14340" width="12.85546875" style="1" customWidth="1"/>
    <col min="14341" max="14341" width="13.85546875" style="1" customWidth="1"/>
    <col min="14342" max="14591" width="9.140625" style="1"/>
    <col min="14592" max="14592" width="10" style="1" customWidth="1"/>
    <col min="14593" max="14593" width="30.28515625" style="1" customWidth="1"/>
    <col min="14594" max="14594" width="13.85546875" style="1" customWidth="1"/>
    <col min="14595" max="14595" width="19" style="1" customWidth="1"/>
    <col min="14596" max="14596" width="12.85546875" style="1" customWidth="1"/>
    <col min="14597" max="14597" width="13.85546875" style="1" customWidth="1"/>
    <col min="14598" max="14847" width="9.140625" style="1"/>
    <col min="14848" max="14848" width="10" style="1" customWidth="1"/>
    <col min="14849" max="14849" width="30.28515625" style="1" customWidth="1"/>
    <col min="14850" max="14850" width="13.85546875" style="1" customWidth="1"/>
    <col min="14851" max="14851" width="19" style="1" customWidth="1"/>
    <col min="14852" max="14852" width="12.85546875" style="1" customWidth="1"/>
    <col min="14853" max="14853" width="13.85546875" style="1" customWidth="1"/>
    <col min="14854" max="15103" width="9.140625" style="1"/>
    <col min="15104" max="15104" width="10" style="1" customWidth="1"/>
    <col min="15105" max="15105" width="30.28515625" style="1" customWidth="1"/>
    <col min="15106" max="15106" width="13.85546875" style="1" customWidth="1"/>
    <col min="15107" max="15107" width="19" style="1" customWidth="1"/>
    <col min="15108" max="15108" width="12.85546875" style="1" customWidth="1"/>
    <col min="15109" max="15109" width="13.85546875" style="1" customWidth="1"/>
    <col min="15110" max="15359" width="9.140625" style="1"/>
    <col min="15360" max="15360" width="10" style="1" customWidth="1"/>
    <col min="15361" max="15361" width="30.28515625" style="1" customWidth="1"/>
    <col min="15362" max="15362" width="13.85546875" style="1" customWidth="1"/>
    <col min="15363" max="15363" width="19" style="1" customWidth="1"/>
    <col min="15364" max="15364" width="12.85546875" style="1" customWidth="1"/>
    <col min="15365" max="15365" width="13.85546875" style="1" customWidth="1"/>
    <col min="15366" max="15615" width="9.140625" style="1"/>
    <col min="15616" max="15616" width="10" style="1" customWidth="1"/>
    <col min="15617" max="15617" width="30.28515625" style="1" customWidth="1"/>
    <col min="15618" max="15618" width="13.85546875" style="1" customWidth="1"/>
    <col min="15619" max="15619" width="19" style="1" customWidth="1"/>
    <col min="15620" max="15620" width="12.85546875" style="1" customWidth="1"/>
    <col min="15621" max="15621" width="13.85546875" style="1" customWidth="1"/>
    <col min="15622" max="15871" width="9.140625" style="1"/>
    <col min="15872" max="15872" width="10" style="1" customWidth="1"/>
    <col min="15873" max="15873" width="30.28515625" style="1" customWidth="1"/>
    <col min="15874" max="15874" width="13.85546875" style="1" customWidth="1"/>
    <col min="15875" max="15875" width="19" style="1" customWidth="1"/>
    <col min="15876" max="15876" width="12.85546875" style="1" customWidth="1"/>
    <col min="15877" max="15877" width="13.85546875" style="1" customWidth="1"/>
    <col min="15878" max="16127" width="9.140625" style="1"/>
    <col min="16128" max="16128" width="10" style="1" customWidth="1"/>
    <col min="16129" max="16129" width="30.28515625" style="1" customWidth="1"/>
    <col min="16130" max="16130" width="13.85546875" style="1" customWidth="1"/>
    <col min="16131" max="16131" width="19" style="1" customWidth="1"/>
    <col min="16132" max="16132" width="12.85546875" style="1" customWidth="1"/>
    <col min="16133" max="16133" width="13.85546875" style="1" customWidth="1"/>
    <col min="16134" max="16384" width="9.140625" style="1"/>
  </cols>
  <sheetData>
    <row r="1" spans="1:5" ht="15" x14ac:dyDescent="0.2">
      <c r="A1" s="91" t="s">
        <v>384</v>
      </c>
      <c r="B1" s="91"/>
      <c r="C1" s="91"/>
      <c r="D1" s="91"/>
      <c r="E1" s="91"/>
    </row>
    <row r="2" spans="1:5" ht="15" x14ac:dyDescent="0.25">
      <c r="A2" s="34"/>
      <c r="B2" s="34"/>
      <c r="C2" s="35"/>
      <c r="D2" s="35"/>
      <c r="E2"/>
    </row>
    <row r="3" spans="1:5" ht="15" x14ac:dyDescent="0.2">
      <c r="A3" s="91" t="s">
        <v>391</v>
      </c>
      <c r="B3" s="91"/>
      <c r="C3" s="91"/>
      <c r="D3" s="91"/>
      <c r="E3" s="91"/>
    </row>
    <row r="4" spans="1:5" ht="15" x14ac:dyDescent="0.25">
      <c r="A4" s="34"/>
      <c r="B4" s="34"/>
      <c r="C4" s="35"/>
      <c r="D4" s="35"/>
      <c r="E4"/>
    </row>
    <row r="5" spans="1:5" ht="15" x14ac:dyDescent="0.2">
      <c r="A5" s="91" t="s">
        <v>402</v>
      </c>
      <c r="B5" s="91"/>
      <c r="C5" s="91"/>
      <c r="D5" s="91"/>
      <c r="E5" s="91"/>
    </row>
    <row r="7" spans="1:5" s="33" customFormat="1" ht="25.5" x14ac:dyDescent="0.25">
      <c r="A7" s="37" t="s">
        <v>398</v>
      </c>
      <c r="B7" s="31" t="s">
        <v>1</v>
      </c>
      <c r="C7" s="32" t="s">
        <v>28</v>
      </c>
      <c r="D7" s="32" t="s">
        <v>3</v>
      </c>
      <c r="E7" s="31" t="s">
        <v>4</v>
      </c>
    </row>
    <row r="8" spans="1:5" x14ac:dyDescent="0.2">
      <c r="A8" s="40" t="s">
        <v>401</v>
      </c>
      <c r="B8" s="28">
        <v>25789263</v>
      </c>
      <c r="C8" s="28">
        <v>5819245</v>
      </c>
      <c r="D8" s="28">
        <v>22.56</v>
      </c>
      <c r="E8" s="28">
        <v>31608508</v>
      </c>
    </row>
    <row r="9" spans="1:5" x14ac:dyDescent="0.2">
      <c r="A9" s="43" t="s">
        <v>94</v>
      </c>
      <c r="B9" s="44">
        <v>2086260</v>
      </c>
      <c r="C9" s="44">
        <v>168600</v>
      </c>
      <c r="D9" s="44">
        <v>8.08</v>
      </c>
      <c r="E9" s="44">
        <v>2254860</v>
      </c>
    </row>
    <row r="10" spans="1:5" ht="25.5" x14ac:dyDescent="0.2">
      <c r="A10" s="45" t="s">
        <v>95</v>
      </c>
      <c r="B10" s="46">
        <v>1847310</v>
      </c>
      <c r="C10" s="46">
        <v>168600</v>
      </c>
      <c r="D10" s="46">
        <v>9.1300000000000008</v>
      </c>
      <c r="E10" s="46">
        <v>2015910</v>
      </c>
    </row>
    <row r="11" spans="1:5" x14ac:dyDescent="0.2">
      <c r="A11" s="45" t="s">
        <v>96</v>
      </c>
      <c r="B11" s="46">
        <v>225650</v>
      </c>
      <c r="C11" s="46">
        <v>0</v>
      </c>
      <c r="D11" s="46">
        <v>0</v>
      </c>
      <c r="E11" s="46">
        <v>225650</v>
      </c>
    </row>
    <row r="12" spans="1:5" ht="25.5" x14ac:dyDescent="0.2">
      <c r="A12" s="45" t="s">
        <v>97</v>
      </c>
      <c r="B12" s="46">
        <v>13300</v>
      </c>
      <c r="C12" s="46">
        <v>0</v>
      </c>
      <c r="D12" s="46">
        <v>0</v>
      </c>
      <c r="E12" s="46">
        <v>13300</v>
      </c>
    </row>
    <row r="13" spans="1:5" x14ac:dyDescent="0.2">
      <c r="A13" s="43" t="s">
        <v>98</v>
      </c>
      <c r="B13" s="44">
        <v>1554743</v>
      </c>
      <c r="C13" s="44">
        <v>140000</v>
      </c>
      <c r="D13" s="44">
        <v>9</v>
      </c>
      <c r="E13" s="44">
        <v>1694743</v>
      </c>
    </row>
    <row r="14" spans="1:5" x14ac:dyDescent="0.2">
      <c r="A14" s="45" t="s">
        <v>99</v>
      </c>
      <c r="B14" s="46">
        <v>1534743</v>
      </c>
      <c r="C14" s="46">
        <v>140000</v>
      </c>
      <c r="D14" s="46">
        <v>9.1199999999999992</v>
      </c>
      <c r="E14" s="46">
        <v>1674743</v>
      </c>
    </row>
    <row r="15" spans="1:5" ht="25.5" x14ac:dyDescent="0.2">
      <c r="A15" s="45" t="s">
        <v>100</v>
      </c>
      <c r="B15" s="46">
        <v>20000</v>
      </c>
      <c r="C15" s="46">
        <v>0</v>
      </c>
      <c r="D15" s="46">
        <v>0</v>
      </c>
      <c r="E15" s="46">
        <v>20000</v>
      </c>
    </row>
    <row r="16" spans="1:5" x14ac:dyDescent="0.2">
      <c r="A16" s="43" t="s">
        <v>101</v>
      </c>
      <c r="B16" s="44">
        <v>8153550</v>
      </c>
      <c r="C16" s="44">
        <v>405010</v>
      </c>
      <c r="D16" s="44">
        <v>4.97</v>
      </c>
      <c r="E16" s="44">
        <v>8558560</v>
      </c>
    </row>
    <row r="17" spans="1:5" x14ac:dyDescent="0.2">
      <c r="A17" s="45" t="s">
        <v>102</v>
      </c>
      <c r="B17" s="46">
        <v>364150</v>
      </c>
      <c r="C17" s="46">
        <v>150710</v>
      </c>
      <c r="D17" s="46">
        <v>41.39</v>
      </c>
      <c r="E17" s="46">
        <v>514860</v>
      </c>
    </row>
    <row r="18" spans="1:5" x14ac:dyDescent="0.2">
      <c r="A18" s="45" t="s">
        <v>103</v>
      </c>
      <c r="B18" s="46">
        <v>60000</v>
      </c>
      <c r="C18" s="46">
        <v>0</v>
      </c>
      <c r="D18" s="46">
        <v>0</v>
      </c>
      <c r="E18" s="46">
        <v>60000</v>
      </c>
    </row>
    <row r="19" spans="1:5" x14ac:dyDescent="0.2">
      <c r="A19" s="45" t="s">
        <v>104</v>
      </c>
      <c r="B19" s="46">
        <v>1841800</v>
      </c>
      <c r="C19" s="46">
        <v>157300</v>
      </c>
      <c r="D19" s="46">
        <v>8.5399999999999991</v>
      </c>
      <c r="E19" s="46">
        <v>1999100</v>
      </c>
    </row>
    <row r="20" spans="1:5" x14ac:dyDescent="0.2">
      <c r="A20" s="45" t="s">
        <v>105</v>
      </c>
      <c r="B20" s="46">
        <v>4577200</v>
      </c>
      <c r="C20" s="46">
        <v>582000</v>
      </c>
      <c r="D20" s="46">
        <v>12.72</v>
      </c>
      <c r="E20" s="46">
        <v>5159200</v>
      </c>
    </row>
    <row r="21" spans="1:5" x14ac:dyDescent="0.2">
      <c r="A21" s="45" t="s">
        <v>106</v>
      </c>
      <c r="B21" s="46">
        <v>1052200</v>
      </c>
      <c r="C21" s="46">
        <v>-485000</v>
      </c>
      <c r="D21" s="46">
        <v>-46.09</v>
      </c>
      <c r="E21" s="46">
        <v>567200</v>
      </c>
    </row>
    <row r="22" spans="1:5" x14ac:dyDescent="0.2">
      <c r="A22" s="45" t="s">
        <v>107</v>
      </c>
      <c r="B22" s="46">
        <v>100000</v>
      </c>
      <c r="C22" s="46">
        <v>0</v>
      </c>
      <c r="D22" s="46">
        <v>0</v>
      </c>
      <c r="E22" s="46">
        <v>100000</v>
      </c>
    </row>
    <row r="23" spans="1:5" x14ac:dyDescent="0.2">
      <c r="A23" s="45" t="s">
        <v>108</v>
      </c>
      <c r="B23" s="46">
        <v>158200</v>
      </c>
      <c r="C23" s="46">
        <v>0</v>
      </c>
      <c r="D23" s="46">
        <v>0</v>
      </c>
      <c r="E23" s="46">
        <v>158200</v>
      </c>
    </row>
    <row r="24" spans="1:5" x14ac:dyDescent="0.2">
      <c r="A24" s="43" t="s">
        <v>109</v>
      </c>
      <c r="B24" s="44">
        <v>1102850</v>
      </c>
      <c r="C24" s="44">
        <v>343250</v>
      </c>
      <c r="D24" s="44">
        <v>31.12</v>
      </c>
      <c r="E24" s="44">
        <v>1446100</v>
      </c>
    </row>
    <row r="25" spans="1:5" x14ac:dyDescent="0.2">
      <c r="A25" s="45" t="s">
        <v>110</v>
      </c>
      <c r="B25" s="46">
        <v>611000</v>
      </c>
      <c r="C25" s="46">
        <v>350</v>
      </c>
      <c r="D25" s="46">
        <v>0.06</v>
      </c>
      <c r="E25" s="46">
        <v>611350</v>
      </c>
    </row>
    <row r="26" spans="1:5" x14ac:dyDescent="0.2">
      <c r="A26" s="45" t="s">
        <v>111</v>
      </c>
      <c r="B26" s="46">
        <v>140000</v>
      </c>
      <c r="C26" s="46">
        <v>0</v>
      </c>
      <c r="D26" s="46">
        <v>0</v>
      </c>
      <c r="E26" s="46">
        <v>140000</v>
      </c>
    </row>
    <row r="27" spans="1:5" ht="25.5" x14ac:dyDescent="0.2">
      <c r="A27" s="45" t="s">
        <v>112</v>
      </c>
      <c r="B27" s="46">
        <v>351850</v>
      </c>
      <c r="C27" s="46">
        <v>342900</v>
      </c>
      <c r="D27" s="46">
        <v>97.46</v>
      </c>
      <c r="E27" s="46">
        <v>694750</v>
      </c>
    </row>
    <row r="28" spans="1:5" x14ac:dyDescent="0.2">
      <c r="A28" s="43" t="s">
        <v>113</v>
      </c>
      <c r="B28" s="44">
        <v>422620</v>
      </c>
      <c r="C28" s="44">
        <v>413065</v>
      </c>
      <c r="D28" s="44">
        <v>97.74</v>
      </c>
      <c r="E28" s="44">
        <v>835685</v>
      </c>
    </row>
    <row r="29" spans="1:5" x14ac:dyDescent="0.2">
      <c r="A29" s="45" t="s">
        <v>114</v>
      </c>
      <c r="B29" s="46">
        <v>59150</v>
      </c>
      <c r="C29" s="46">
        <v>-15000</v>
      </c>
      <c r="D29" s="46">
        <v>-25.36</v>
      </c>
      <c r="E29" s="46">
        <v>44150</v>
      </c>
    </row>
    <row r="30" spans="1:5" x14ac:dyDescent="0.2">
      <c r="A30" s="45" t="s">
        <v>115</v>
      </c>
      <c r="B30" s="46">
        <v>113300</v>
      </c>
      <c r="C30" s="46">
        <v>76700</v>
      </c>
      <c r="D30" s="46">
        <v>67.7</v>
      </c>
      <c r="E30" s="46">
        <v>190000</v>
      </c>
    </row>
    <row r="31" spans="1:5" ht="25.5" x14ac:dyDescent="0.2">
      <c r="A31" s="45" t="s">
        <v>116</v>
      </c>
      <c r="B31" s="46">
        <v>250170</v>
      </c>
      <c r="C31" s="46">
        <v>351365</v>
      </c>
      <c r="D31" s="46">
        <v>140.44999999999999</v>
      </c>
      <c r="E31" s="46">
        <v>601535</v>
      </c>
    </row>
    <row r="32" spans="1:5" x14ac:dyDescent="0.2">
      <c r="A32" s="43" t="s">
        <v>117</v>
      </c>
      <c r="B32" s="44">
        <v>30000</v>
      </c>
      <c r="C32" s="44">
        <v>0</v>
      </c>
      <c r="D32" s="44">
        <v>0</v>
      </c>
      <c r="E32" s="44">
        <v>30000</v>
      </c>
    </row>
    <row r="33" spans="1:5" ht="25.5" x14ac:dyDescent="0.2">
      <c r="A33" s="45" t="s">
        <v>118</v>
      </c>
      <c r="B33" s="46">
        <v>30000</v>
      </c>
      <c r="C33" s="46">
        <v>0</v>
      </c>
      <c r="D33" s="46">
        <v>0</v>
      </c>
      <c r="E33" s="46">
        <v>30000</v>
      </c>
    </row>
    <row r="34" spans="1:5" x14ac:dyDescent="0.2">
      <c r="A34" s="43" t="s">
        <v>119</v>
      </c>
      <c r="B34" s="44">
        <v>3577200</v>
      </c>
      <c r="C34" s="44">
        <v>1439650</v>
      </c>
      <c r="D34" s="44">
        <v>40.25</v>
      </c>
      <c r="E34" s="44">
        <v>5016850</v>
      </c>
    </row>
    <row r="35" spans="1:5" x14ac:dyDescent="0.2">
      <c r="A35" s="45" t="s">
        <v>120</v>
      </c>
      <c r="B35" s="46">
        <v>761500</v>
      </c>
      <c r="C35" s="46">
        <v>697050</v>
      </c>
      <c r="D35" s="46">
        <v>91.54</v>
      </c>
      <c r="E35" s="46">
        <v>1458550</v>
      </c>
    </row>
    <row r="36" spans="1:5" x14ac:dyDescent="0.2">
      <c r="A36" s="45" t="s">
        <v>121</v>
      </c>
      <c r="B36" s="46">
        <v>2694200</v>
      </c>
      <c r="C36" s="46">
        <v>157600</v>
      </c>
      <c r="D36" s="46">
        <v>5.85</v>
      </c>
      <c r="E36" s="46">
        <v>2851800</v>
      </c>
    </row>
    <row r="37" spans="1:5" x14ac:dyDescent="0.2">
      <c r="A37" s="45" t="s">
        <v>122</v>
      </c>
      <c r="B37" s="46">
        <v>66000</v>
      </c>
      <c r="C37" s="46">
        <v>0</v>
      </c>
      <c r="D37" s="46">
        <v>0</v>
      </c>
      <c r="E37" s="46">
        <v>66000</v>
      </c>
    </row>
    <row r="38" spans="1:5" x14ac:dyDescent="0.2">
      <c r="A38" s="45" t="s">
        <v>123</v>
      </c>
      <c r="B38" s="46">
        <v>55500</v>
      </c>
      <c r="C38" s="46">
        <v>15000</v>
      </c>
      <c r="D38" s="46">
        <v>27.03</v>
      </c>
      <c r="E38" s="46">
        <v>70500</v>
      </c>
    </row>
    <row r="39" spans="1:5" ht="25.5" x14ac:dyDescent="0.2">
      <c r="A39" s="45" t="s">
        <v>124</v>
      </c>
      <c r="B39" s="46">
        <v>0</v>
      </c>
      <c r="C39" s="46">
        <v>570000</v>
      </c>
      <c r="D39" s="46">
        <v>100</v>
      </c>
      <c r="E39" s="46">
        <v>570000</v>
      </c>
    </row>
    <row r="40" spans="1:5" x14ac:dyDescent="0.2">
      <c r="A40" s="43" t="s">
        <v>125</v>
      </c>
      <c r="B40" s="44">
        <v>8123445</v>
      </c>
      <c r="C40" s="44">
        <v>2790150</v>
      </c>
      <c r="D40" s="44">
        <v>34.35</v>
      </c>
      <c r="E40" s="44">
        <v>10913595</v>
      </c>
    </row>
    <row r="41" spans="1:5" x14ac:dyDescent="0.2">
      <c r="A41" s="45" t="s">
        <v>126</v>
      </c>
      <c r="B41" s="46">
        <v>7622595</v>
      </c>
      <c r="C41" s="46">
        <v>2515200</v>
      </c>
      <c r="D41" s="46">
        <v>33</v>
      </c>
      <c r="E41" s="46">
        <v>10137795</v>
      </c>
    </row>
    <row r="42" spans="1:5" x14ac:dyDescent="0.2">
      <c r="A42" s="45" t="s">
        <v>127</v>
      </c>
      <c r="B42" s="46">
        <v>93300</v>
      </c>
      <c r="C42" s="46">
        <v>0</v>
      </c>
      <c r="D42" s="46">
        <v>0</v>
      </c>
      <c r="E42" s="46">
        <v>93300</v>
      </c>
    </row>
    <row r="43" spans="1:5" x14ac:dyDescent="0.2">
      <c r="A43" s="45" t="s">
        <v>128</v>
      </c>
      <c r="B43" s="46">
        <v>406050</v>
      </c>
      <c r="C43" s="46">
        <v>273450</v>
      </c>
      <c r="D43" s="46">
        <v>67.34</v>
      </c>
      <c r="E43" s="46">
        <v>679500</v>
      </c>
    </row>
    <row r="44" spans="1:5" x14ac:dyDescent="0.2">
      <c r="A44" s="45" t="s">
        <v>129</v>
      </c>
      <c r="B44" s="46">
        <v>1500</v>
      </c>
      <c r="C44" s="46">
        <v>1500</v>
      </c>
      <c r="D44" s="46">
        <v>100</v>
      </c>
      <c r="E44" s="46">
        <v>3000</v>
      </c>
    </row>
    <row r="45" spans="1:5" x14ac:dyDescent="0.2">
      <c r="A45" s="43" t="s">
        <v>130</v>
      </c>
      <c r="B45" s="44">
        <v>738595</v>
      </c>
      <c r="C45" s="44">
        <v>119520</v>
      </c>
      <c r="D45" s="44">
        <v>16.18</v>
      </c>
      <c r="E45" s="44">
        <v>858115</v>
      </c>
    </row>
    <row r="46" spans="1:5" x14ac:dyDescent="0.2">
      <c r="A46" s="45" t="s">
        <v>131</v>
      </c>
      <c r="B46" s="46">
        <v>80000</v>
      </c>
      <c r="C46" s="46">
        <v>0</v>
      </c>
      <c r="D46" s="46">
        <v>0</v>
      </c>
      <c r="E46" s="46">
        <v>80000</v>
      </c>
    </row>
    <row r="47" spans="1:5" x14ac:dyDescent="0.2">
      <c r="A47" s="45" t="s">
        <v>132</v>
      </c>
      <c r="B47" s="46">
        <v>105500</v>
      </c>
      <c r="C47" s="46">
        <v>3100</v>
      </c>
      <c r="D47" s="46">
        <v>2.94</v>
      </c>
      <c r="E47" s="46">
        <v>108600</v>
      </c>
    </row>
    <row r="48" spans="1:5" ht="25.5" x14ac:dyDescent="0.2">
      <c r="A48" s="45" t="s">
        <v>133</v>
      </c>
      <c r="B48" s="46">
        <v>159600</v>
      </c>
      <c r="C48" s="46">
        <v>20000</v>
      </c>
      <c r="D48" s="46">
        <v>12.53</v>
      </c>
      <c r="E48" s="46">
        <v>179600</v>
      </c>
    </row>
    <row r="49" spans="1:5" ht="25.5" x14ac:dyDescent="0.2">
      <c r="A49" s="45" t="s">
        <v>134</v>
      </c>
      <c r="B49" s="46">
        <v>393495</v>
      </c>
      <c r="C49" s="46">
        <v>96420</v>
      </c>
      <c r="D49" s="46">
        <v>24.5</v>
      </c>
      <c r="E49" s="46">
        <v>489915</v>
      </c>
    </row>
  </sheetData>
  <mergeCells count="3">
    <mergeCell ref="A1:E1"/>
    <mergeCell ref="A3:E3"/>
    <mergeCell ref="A5:E5"/>
  </mergeCells>
  <pageMargins left="0.15748031496062992" right="0.15748031496062992" top="0.19685039370078741" bottom="0.19685039370078741" header="0.51181102362204722" footer="0.51181102362204722"/>
  <pageSetup scale="83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BC13-9E11-4FEE-B95E-79F9F3E71260}">
  <sheetPr>
    <pageSetUpPr fitToPage="1"/>
  </sheetPr>
  <dimension ref="A1:F14"/>
  <sheetViews>
    <sheetView workbookViewId="0">
      <selection activeCell="C13" sqref="C13:F14"/>
    </sheetView>
  </sheetViews>
  <sheetFormatPr defaultRowHeight="12.75" x14ac:dyDescent="0.2"/>
  <cols>
    <col min="1" max="1" width="10" style="1" customWidth="1"/>
    <col min="2" max="2" width="39.7109375" style="1" customWidth="1"/>
    <col min="3" max="3" width="14.140625" style="1" customWidth="1"/>
    <col min="4" max="4" width="16.28515625" style="1" customWidth="1"/>
    <col min="5" max="5" width="12.85546875" style="1" customWidth="1"/>
    <col min="6" max="6" width="12.7109375" style="1" customWidth="1"/>
    <col min="7" max="256" width="9.140625" style="1"/>
    <col min="257" max="257" width="10" style="1" customWidth="1"/>
    <col min="258" max="258" width="48" style="1" customWidth="1"/>
    <col min="259" max="259" width="12.85546875" style="1" customWidth="1"/>
    <col min="260" max="260" width="19" style="1" customWidth="1"/>
    <col min="261" max="261" width="12.85546875" style="1" customWidth="1"/>
    <col min="262" max="262" width="12.7109375" style="1" customWidth="1"/>
    <col min="263" max="512" width="9.140625" style="1"/>
    <col min="513" max="513" width="10" style="1" customWidth="1"/>
    <col min="514" max="514" width="48" style="1" customWidth="1"/>
    <col min="515" max="515" width="12.85546875" style="1" customWidth="1"/>
    <col min="516" max="516" width="19" style="1" customWidth="1"/>
    <col min="517" max="517" width="12.85546875" style="1" customWidth="1"/>
    <col min="518" max="518" width="12.7109375" style="1" customWidth="1"/>
    <col min="519" max="768" width="9.140625" style="1"/>
    <col min="769" max="769" width="10" style="1" customWidth="1"/>
    <col min="770" max="770" width="48" style="1" customWidth="1"/>
    <col min="771" max="771" width="12.85546875" style="1" customWidth="1"/>
    <col min="772" max="772" width="19" style="1" customWidth="1"/>
    <col min="773" max="773" width="12.85546875" style="1" customWidth="1"/>
    <col min="774" max="774" width="12.7109375" style="1" customWidth="1"/>
    <col min="775" max="1024" width="9.140625" style="1"/>
    <col min="1025" max="1025" width="10" style="1" customWidth="1"/>
    <col min="1026" max="1026" width="48" style="1" customWidth="1"/>
    <col min="1027" max="1027" width="12.85546875" style="1" customWidth="1"/>
    <col min="1028" max="1028" width="19" style="1" customWidth="1"/>
    <col min="1029" max="1029" width="12.85546875" style="1" customWidth="1"/>
    <col min="1030" max="1030" width="12.7109375" style="1" customWidth="1"/>
    <col min="1031" max="1280" width="9.140625" style="1"/>
    <col min="1281" max="1281" width="10" style="1" customWidth="1"/>
    <col min="1282" max="1282" width="48" style="1" customWidth="1"/>
    <col min="1283" max="1283" width="12.85546875" style="1" customWidth="1"/>
    <col min="1284" max="1284" width="19" style="1" customWidth="1"/>
    <col min="1285" max="1285" width="12.85546875" style="1" customWidth="1"/>
    <col min="1286" max="1286" width="12.7109375" style="1" customWidth="1"/>
    <col min="1287" max="1536" width="9.140625" style="1"/>
    <col min="1537" max="1537" width="10" style="1" customWidth="1"/>
    <col min="1538" max="1538" width="48" style="1" customWidth="1"/>
    <col min="1539" max="1539" width="12.85546875" style="1" customWidth="1"/>
    <col min="1540" max="1540" width="19" style="1" customWidth="1"/>
    <col min="1541" max="1541" width="12.85546875" style="1" customWidth="1"/>
    <col min="1542" max="1542" width="12.7109375" style="1" customWidth="1"/>
    <col min="1543" max="1792" width="9.140625" style="1"/>
    <col min="1793" max="1793" width="10" style="1" customWidth="1"/>
    <col min="1794" max="1794" width="48" style="1" customWidth="1"/>
    <col min="1795" max="1795" width="12.85546875" style="1" customWidth="1"/>
    <col min="1796" max="1796" width="19" style="1" customWidth="1"/>
    <col min="1797" max="1797" width="12.85546875" style="1" customWidth="1"/>
    <col min="1798" max="1798" width="12.7109375" style="1" customWidth="1"/>
    <col min="1799" max="2048" width="9.140625" style="1"/>
    <col min="2049" max="2049" width="10" style="1" customWidth="1"/>
    <col min="2050" max="2050" width="48" style="1" customWidth="1"/>
    <col min="2051" max="2051" width="12.85546875" style="1" customWidth="1"/>
    <col min="2052" max="2052" width="19" style="1" customWidth="1"/>
    <col min="2053" max="2053" width="12.85546875" style="1" customWidth="1"/>
    <col min="2054" max="2054" width="12.7109375" style="1" customWidth="1"/>
    <col min="2055" max="2304" width="9.140625" style="1"/>
    <col min="2305" max="2305" width="10" style="1" customWidth="1"/>
    <col min="2306" max="2306" width="48" style="1" customWidth="1"/>
    <col min="2307" max="2307" width="12.85546875" style="1" customWidth="1"/>
    <col min="2308" max="2308" width="19" style="1" customWidth="1"/>
    <col min="2309" max="2309" width="12.85546875" style="1" customWidth="1"/>
    <col min="2310" max="2310" width="12.7109375" style="1" customWidth="1"/>
    <col min="2311" max="2560" width="9.140625" style="1"/>
    <col min="2561" max="2561" width="10" style="1" customWidth="1"/>
    <col min="2562" max="2562" width="48" style="1" customWidth="1"/>
    <col min="2563" max="2563" width="12.85546875" style="1" customWidth="1"/>
    <col min="2564" max="2564" width="19" style="1" customWidth="1"/>
    <col min="2565" max="2565" width="12.85546875" style="1" customWidth="1"/>
    <col min="2566" max="2566" width="12.7109375" style="1" customWidth="1"/>
    <col min="2567" max="2816" width="9.140625" style="1"/>
    <col min="2817" max="2817" width="10" style="1" customWidth="1"/>
    <col min="2818" max="2818" width="48" style="1" customWidth="1"/>
    <col min="2819" max="2819" width="12.85546875" style="1" customWidth="1"/>
    <col min="2820" max="2820" width="19" style="1" customWidth="1"/>
    <col min="2821" max="2821" width="12.85546875" style="1" customWidth="1"/>
    <col min="2822" max="2822" width="12.7109375" style="1" customWidth="1"/>
    <col min="2823" max="3072" width="9.140625" style="1"/>
    <col min="3073" max="3073" width="10" style="1" customWidth="1"/>
    <col min="3074" max="3074" width="48" style="1" customWidth="1"/>
    <col min="3075" max="3075" width="12.85546875" style="1" customWidth="1"/>
    <col min="3076" max="3076" width="19" style="1" customWidth="1"/>
    <col min="3077" max="3077" width="12.85546875" style="1" customWidth="1"/>
    <col min="3078" max="3078" width="12.7109375" style="1" customWidth="1"/>
    <col min="3079" max="3328" width="9.140625" style="1"/>
    <col min="3329" max="3329" width="10" style="1" customWidth="1"/>
    <col min="3330" max="3330" width="48" style="1" customWidth="1"/>
    <col min="3331" max="3331" width="12.85546875" style="1" customWidth="1"/>
    <col min="3332" max="3332" width="19" style="1" customWidth="1"/>
    <col min="3333" max="3333" width="12.85546875" style="1" customWidth="1"/>
    <col min="3334" max="3334" width="12.7109375" style="1" customWidth="1"/>
    <col min="3335" max="3584" width="9.140625" style="1"/>
    <col min="3585" max="3585" width="10" style="1" customWidth="1"/>
    <col min="3586" max="3586" width="48" style="1" customWidth="1"/>
    <col min="3587" max="3587" width="12.85546875" style="1" customWidth="1"/>
    <col min="3588" max="3588" width="19" style="1" customWidth="1"/>
    <col min="3589" max="3589" width="12.85546875" style="1" customWidth="1"/>
    <col min="3590" max="3590" width="12.7109375" style="1" customWidth="1"/>
    <col min="3591" max="3840" width="9.140625" style="1"/>
    <col min="3841" max="3841" width="10" style="1" customWidth="1"/>
    <col min="3842" max="3842" width="48" style="1" customWidth="1"/>
    <col min="3843" max="3843" width="12.85546875" style="1" customWidth="1"/>
    <col min="3844" max="3844" width="19" style="1" customWidth="1"/>
    <col min="3845" max="3845" width="12.85546875" style="1" customWidth="1"/>
    <col min="3846" max="3846" width="12.7109375" style="1" customWidth="1"/>
    <col min="3847" max="4096" width="9.140625" style="1"/>
    <col min="4097" max="4097" width="10" style="1" customWidth="1"/>
    <col min="4098" max="4098" width="48" style="1" customWidth="1"/>
    <col min="4099" max="4099" width="12.85546875" style="1" customWidth="1"/>
    <col min="4100" max="4100" width="19" style="1" customWidth="1"/>
    <col min="4101" max="4101" width="12.85546875" style="1" customWidth="1"/>
    <col min="4102" max="4102" width="12.7109375" style="1" customWidth="1"/>
    <col min="4103" max="4352" width="9.140625" style="1"/>
    <col min="4353" max="4353" width="10" style="1" customWidth="1"/>
    <col min="4354" max="4354" width="48" style="1" customWidth="1"/>
    <col min="4355" max="4355" width="12.85546875" style="1" customWidth="1"/>
    <col min="4356" max="4356" width="19" style="1" customWidth="1"/>
    <col min="4357" max="4357" width="12.85546875" style="1" customWidth="1"/>
    <col min="4358" max="4358" width="12.7109375" style="1" customWidth="1"/>
    <col min="4359" max="4608" width="9.140625" style="1"/>
    <col min="4609" max="4609" width="10" style="1" customWidth="1"/>
    <col min="4610" max="4610" width="48" style="1" customWidth="1"/>
    <col min="4611" max="4611" width="12.85546875" style="1" customWidth="1"/>
    <col min="4612" max="4612" width="19" style="1" customWidth="1"/>
    <col min="4613" max="4613" width="12.85546875" style="1" customWidth="1"/>
    <col min="4614" max="4614" width="12.7109375" style="1" customWidth="1"/>
    <col min="4615" max="4864" width="9.140625" style="1"/>
    <col min="4865" max="4865" width="10" style="1" customWidth="1"/>
    <col min="4866" max="4866" width="48" style="1" customWidth="1"/>
    <col min="4867" max="4867" width="12.85546875" style="1" customWidth="1"/>
    <col min="4868" max="4868" width="19" style="1" customWidth="1"/>
    <col min="4869" max="4869" width="12.85546875" style="1" customWidth="1"/>
    <col min="4870" max="4870" width="12.7109375" style="1" customWidth="1"/>
    <col min="4871" max="5120" width="9.140625" style="1"/>
    <col min="5121" max="5121" width="10" style="1" customWidth="1"/>
    <col min="5122" max="5122" width="48" style="1" customWidth="1"/>
    <col min="5123" max="5123" width="12.85546875" style="1" customWidth="1"/>
    <col min="5124" max="5124" width="19" style="1" customWidth="1"/>
    <col min="5125" max="5125" width="12.85546875" style="1" customWidth="1"/>
    <col min="5126" max="5126" width="12.7109375" style="1" customWidth="1"/>
    <col min="5127" max="5376" width="9.140625" style="1"/>
    <col min="5377" max="5377" width="10" style="1" customWidth="1"/>
    <col min="5378" max="5378" width="48" style="1" customWidth="1"/>
    <col min="5379" max="5379" width="12.85546875" style="1" customWidth="1"/>
    <col min="5380" max="5380" width="19" style="1" customWidth="1"/>
    <col min="5381" max="5381" width="12.85546875" style="1" customWidth="1"/>
    <col min="5382" max="5382" width="12.7109375" style="1" customWidth="1"/>
    <col min="5383" max="5632" width="9.140625" style="1"/>
    <col min="5633" max="5633" width="10" style="1" customWidth="1"/>
    <col min="5634" max="5634" width="48" style="1" customWidth="1"/>
    <col min="5635" max="5635" width="12.85546875" style="1" customWidth="1"/>
    <col min="5636" max="5636" width="19" style="1" customWidth="1"/>
    <col min="5637" max="5637" width="12.85546875" style="1" customWidth="1"/>
    <col min="5638" max="5638" width="12.7109375" style="1" customWidth="1"/>
    <col min="5639" max="5888" width="9.140625" style="1"/>
    <col min="5889" max="5889" width="10" style="1" customWidth="1"/>
    <col min="5890" max="5890" width="48" style="1" customWidth="1"/>
    <col min="5891" max="5891" width="12.85546875" style="1" customWidth="1"/>
    <col min="5892" max="5892" width="19" style="1" customWidth="1"/>
    <col min="5893" max="5893" width="12.85546875" style="1" customWidth="1"/>
    <col min="5894" max="5894" width="12.7109375" style="1" customWidth="1"/>
    <col min="5895" max="6144" width="9.140625" style="1"/>
    <col min="6145" max="6145" width="10" style="1" customWidth="1"/>
    <col min="6146" max="6146" width="48" style="1" customWidth="1"/>
    <col min="6147" max="6147" width="12.85546875" style="1" customWidth="1"/>
    <col min="6148" max="6148" width="19" style="1" customWidth="1"/>
    <col min="6149" max="6149" width="12.85546875" style="1" customWidth="1"/>
    <col min="6150" max="6150" width="12.7109375" style="1" customWidth="1"/>
    <col min="6151" max="6400" width="9.140625" style="1"/>
    <col min="6401" max="6401" width="10" style="1" customWidth="1"/>
    <col min="6402" max="6402" width="48" style="1" customWidth="1"/>
    <col min="6403" max="6403" width="12.85546875" style="1" customWidth="1"/>
    <col min="6404" max="6404" width="19" style="1" customWidth="1"/>
    <col min="6405" max="6405" width="12.85546875" style="1" customWidth="1"/>
    <col min="6406" max="6406" width="12.7109375" style="1" customWidth="1"/>
    <col min="6407" max="6656" width="9.140625" style="1"/>
    <col min="6657" max="6657" width="10" style="1" customWidth="1"/>
    <col min="6658" max="6658" width="48" style="1" customWidth="1"/>
    <col min="6659" max="6659" width="12.85546875" style="1" customWidth="1"/>
    <col min="6660" max="6660" width="19" style="1" customWidth="1"/>
    <col min="6661" max="6661" width="12.85546875" style="1" customWidth="1"/>
    <col min="6662" max="6662" width="12.7109375" style="1" customWidth="1"/>
    <col min="6663" max="6912" width="9.140625" style="1"/>
    <col min="6913" max="6913" width="10" style="1" customWidth="1"/>
    <col min="6914" max="6914" width="48" style="1" customWidth="1"/>
    <col min="6915" max="6915" width="12.85546875" style="1" customWidth="1"/>
    <col min="6916" max="6916" width="19" style="1" customWidth="1"/>
    <col min="6917" max="6917" width="12.85546875" style="1" customWidth="1"/>
    <col min="6918" max="6918" width="12.7109375" style="1" customWidth="1"/>
    <col min="6919" max="7168" width="9.140625" style="1"/>
    <col min="7169" max="7169" width="10" style="1" customWidth="1"/>
    <col min="7170" max="7170" width="48" style="1" customWidth="1"/>
    <col min="7171" max="7171" width="12.85546875" style="1" customWidth="1"/>
    <col min="7172" max="7172" width="19" style="1" customWidth="1"/>
    <col min="7173" max="7173" width="12.85546875" style="1" customWidth="1"/>
    <col min="7174" max="7174" width="12.7109375" style="1" customWidth="1"/>
    <col min="7175" max="7424" width="9.140625" style="1"/>
    <col min="7425" max="7425" width="10" style="1" customWidth="1"/>
    <col min="7426" max="7426" width="48" style="1" customWidth="1"/>
    <col min="7427" max="7427" width="12.85546875" style="1" customWidth="1"/>
    <col min="7428" max="7428" width="19" style="1" customWidth="1"/>
    <col min="7429" max="7429" width="12.85546875" style="1" customWidth="1"/>
    <col min="7430" max="7430" width="12.7109375" style="1" customWidth="1"/>
    <col min="7431" max="7680" width="9.140625" style="1"/>
    <col min="7681" max="7681" width="10" style="1" customWidth="1"/>
    <col min="7682" max="7682" width="48" style="1" customWidth="1"/>
    <col min="7683" max="7683" width="12.85546875" style="1" customWidth="1"/>
    <col min="7684" max="7684" width="19" style="1" customWidth="1"/>
    <col min="7685" max="7685" width="12.85546875" style="1" customWidth="1"/>
    <col min="7686" max="7686" width="12.7109375" style="1" customWidth="1"/>
    <col min="7687" max="7936" width="9.140625" style="1"/>
    <col min="7937" max="7937" width="10" style="1" customWidth="1"/>
    <col min="7938" max="7938" width="48" style="1" customWidth="1"/>
    <col min="7939" max="7939" width="12.85546875" style="1" customWidth="1"/>
    <col min="7940" max="7940" width="19" style="1" customWidth="1"/>
    <col min="7941" max="7941" width="12.85546875" style="1" customWidth="1"/>
    <col min="7942" max="7942" width="12.7109375" style="1" customWidth="1"/>
    <col min="7943" max="8192" width="9.140625" style="1"/>
    <col min="8193" max="8193" width="10" style="1" customWidth="1"/>
    <col min="8194" max="8194" width="48" style="1" customWidth="1"/>
    <col min="8195" max="8195" width="12.85546875" style="1" customWidth="1"/>
    <col min="8196" max="8196" width="19" style="1" customWidth="1"/>
    <col min="8197" max="8197" width="12.85546875" style="1" customWidth="1"/>
    <col min="8198" max="8198" width="12.7109375" style="1" customWidth="1"/>
    <col min="8199" max="8448" width="9.140625" style="1"/>
    <col min="8449" max="8449" width="10" style="1" customWidth="1"/>
    <col min="8450" max="8450" width="48" style="1" customWidth="1"/>
    <col min="8451" max="8451" width="12.85546875" style="1" customWidth="1"/>
    <col min="8452" max="8452" width="19" style="1" customWidth="1"/>
    <col min="8453" max="8453" width="12.85546875" style="1" customWidth="1"/>
    <col min="8454" max="8454" width="12.7109375" style="1" customWidth="1"/>
    <col min="8455" max="8704" width="9.140625" style="1"/>
    <col min="8705" max="8705" width="10" style="1" customWidth="1"/>
    <col min="8706" max="8706" width="48" style="1" customWidth="1"/>
    <col min="8707" max="8707" width="12.85546875" style="1" customWidth="1"/>
    <col min="8708" max="8708" width="19" style="1" customWidth="1"/>
    <col min="8709" max="8709" width="12.85546875" style="1" customWidth="1"/>
    <col min="8710" max="8710" width="12.7109375" style="1" customWidth="1"/>
    <col min="8711" max="8960" width="9.140625" style="1"/>
    <col min="8961" max="8961" width="10" style="1" customWidth="1"/>
    <col min="8962" max="8962" width="48" style="1" customWidth="1"/>
    <col min="8963" max="8963" width="12.85546875" style="1" customWidth="1"/>
    <col min="8964" max="8964" width="19" style="1" customWidth="1"/>
    <col min="8965" max="8965" width="12.85546875" style="1" customWidth="1"/>
    <col min="8966" max="8966" width="12.7109375" style="1" customWidth="1"/>
    <col min="8967" max="9216" width="9.140625" style="1"/>
    <col min="9217" max="9217" width="10" style="1" customWidth="1"/>
    <col min="9218" max="9218" width="48" style="1" customWidth="1"/>
    <col min="9219" max="9219" width="12.85546875" style="1" customWidth="1"/>
    <col min="9220" max="9220" width="19" style="1" customWidth="1"/>
    <col min="9221" max="9221" width="12.85546875" style="1" customWidth="1"/>
    <col min="9222" max="9222" width="12.7109375" style="1" customWidth="1"/>
    <col min="9223" max="9472" width="9.140625" style="1"/>
    <col min="9473" max="9473" width="10" style="1" customWidth="1"/>
    <col min="9474" max="9474" width="48" style="1" customWidth="1"/>
    <col min="9475" max="9475" width="12.85546875" style="1" customWidth="1"/>
    <col min="9476" max="9476" width="19" style="1" customWidth="1"/>
    <col min="9477" max="9477" width="12.85546875" style="1" customWidth="1"/>
    <col min="9478" max="9478" width="12.7109375" style="1" customWidth="1"/>
    <col min="9479" max="9728" width="9.140625" style="1"/>
    <col min="9729" max="9729" width="10" style="1" customWidth="1"/>
    <col min="9730" max="9730" width="48" style="1" customWidth="1"/>
    <col min="9731" max="9731" width="12.85546875" style="1" customWidth="1"/>
    <col min="9732" max="9732" width="19" style="1" customWidth="1"/>
    <col min="9733" max="9733" width="12.85546875" style="1" customWidth="1"/>
    <col min="9734" max="9734" width="12.7109375" style="1" customWidth="1"/>
    <col min="9735" max="9984" width="9.140625" style="1"/>
    <col min="9985" max="9985" width="10" style="1" customWidth="1"/>
    <col min="9986" max="9986" width="48" style="1" customWidth="1"/>
    <col min="9987" max="9987" width="12.85546875" style="1" customWidth="1"/>
    <col min="9988" max="9988" width="19" style="1" customWidth="1"/>
    <col min="9989" max="9989" width="12.85546875" style="1" customWidth="1"/>
    <col min="9990" max="9990" width="12.7109375" style="1" customWidth="1"/>
    <col min="9991" max="10240" width="9.140625" style="1"/>
    <col min="10241" max="10241" width="10" style="1" customWidth="1"/>
    <col min="10242" max="10242" width="48" style="1" customWidth="1"/>
    <col min="10243" max="10243" width="12.85546875" style="1" customWidth="1"/>
    <col min="10244" max="10244" width="19" style="1" customWidth="1"/>
    <col min="10245" max="10245" width="12.85546875" style="1" customWidth="1"/>
    <col min="10246" max="10246" width="12.7109375" style="1" customWidth="1"/>
    <col min="10247" max="10496" width="9.140625" style="1"/>
    <col min="10497" max="10497" width="10" style="1" customWidth="1"/>
    <col min="10498" max="10498" width="48" style="1" customWidth="1"/>
    <col min="10499" max="10499" width="12.85546875" style="1" customWidth="1"/>
    <col min="10500" max="10500" width="19" style="1" customWidth="1"/>
    <col min="10501" max="10501" width="12.85546875" style="1" customWidth="1"/>
    <col min="10502" max="10502" width="12.7109375" style="1" customWidth="1"/>
    <col min="10503" max="10752" width="9.140625" style="1"/>
    <col min="10753" max="10753" width="10" style="1" customWidth="1"/>
    <col min="10754" max="10754" width="48" style="1" customWidth="1"/>
    <col min="10755" max="10755" width="12.85546875" style="1" customWidth="1"/>
    <col min="10756" max="10756" width="19" style="1" customWidth="1"/>
    <col min="10757" max="10757" width="12.85546875" style="1" customWidth="1"/>
    <col min="10758" max="10758" width="12.7109375" style="1" customWidth="1"/>
    <col min="10759" max="11008" width="9.140625" style="1"/>
    <col min="11009" max="11009" width="10" style="1" customWidth="1"/>
    <col min="11010" max="11010" width="48" style="1" customWidth="1"/>
    <col min="11011" max="11011" width="12.85546875" style="1" customWidth="1"/>
    <col min="11012" max="11012" width="19" style="1" customWidth="1"/>
    <col min="11013" max="11013" width="12.85546875" style="1" customWidth="1"/>
    <col min="11014" max="11014" width="12.7109375" style="1" customWidth="1"/>
    <col min="11015" max="11264" width="9.140625" style="1"/>
    <col min="11265" max="11265" width="10" style="1" customWidth="1"/>
    <col min="11266" max="11266" width="48" style="1" customWidth="1"/>
    <col min="11267" max="11267" width="12.85546875" style="1" customWidth="1"/>
    <col min="11268" max="11268" width="19" style="1" customWidth="1"/>
    <col min="11269" max="11269" width="12.85546875" style="1" customWidth="1"/>
    <col min="11270" max="11270" width="12.7109375" style="1" customWidth="1"/>
    <col min="11271" max="11520" width="9.140625" style="1"/>
    <col min="11521" max="11521" width="10" style="1" customWidth="1"/>
    <col min="11522" max="11522" width="48" style="1" customWidth="1"/>
    <col min="11523" max="11523" width="12.85546875" style="1" customWidth="1"/>
    <col min="11524" max="11524" width="19" style="1" customWidth="1"/>
    <col min="11525" max="11525" width="12.85546875" style="1" customWidth="1"/>
    <col min="11526" max="11526" width="12.7109375" style="1" customWidth="1"/>
    <col min="11527" max="11776" width="9.140625" style="1"/>
    <col min="11777" max="11777" width="10" style="1" customWidth="1"/>
    <col min="11778" max="11778" width="48" style="1" customWidth="1"/>
    <col min="11779" max="11779" width="12.85546875" style="1" customWidth="1"/>
    <col min="11780" max="11780" width="19" style="1" customWidth="1"/>
    <col min="11781" max="11781" width="12.85546875" style="1" customWidth="1"/>
    <col min="11782" max="11782" width="12.7109375" style="1" customWidth="1"/>
    <col min="11783" max="12032" width="9.140625" style="1"/>
    <col min="12033" max="12033" width="10" style="1" customWidth="1"/>
    <col min="12034" max="12034" width="48" style="1" customWidth="1"/>
    <col min="12035" max="12035" width="12.85546875" style="1" customWidth="1"/>
    <col min="12036" max="12036" width="19" style="1" customWidth="1"/>
    <col min="12037" max="12037" width="12.85546875" style="1" customWidth="1"/>
    <col min="12038" max="12038" width="12.7109375" style="1" customWidth="1"/>
    <col min="12039" max="12288" width="9.140625" style="1"/>
    <col min="12289" max="12289" width="10" style="1" customWidth="1"/>
    <col min="12290" max="12290" width="48" style="1" customWidth="1"/>
    <col min="12291" max="12291" width="12.85546875" style="1" customWidth="1"/>
    <col min="12292" max="12292" width="19" style="1" customWidth="1"/>
    <col min="12293" max="12293" width="12.85546875" style="1" customWidth="1"/>
    <col min="12294" max="12294" width="12.7109375" style="1" customWidth="1"/>
    <col min="12295" max="12544" width="9.140625" style="1"/>
    <col min="12545" max="12545" width="10" style="1" customWidth="1"/>
    <col min="12546" max="12546" width="48" style="1" customWidth="1"/>
    <col min="12547" max="12547" width="12.85546875" style="1" customWidth="1"/>
    <col min="12548" max="12548" width="19" style="1" customWidth="1"/>
    <col min="12549" max="12549" width="12.85546875" style="1" customWidth="1"/>
    <col min="12550" max="12550" width="12.7109375" style="1" customWidth="1"/>
    <col min="12551" max="12800" width="9.140625" style="1"/>
    <col min="12801" max="12801" width="10" style="1" customWidth="1"/>
    <col min="12802" max="12802" width="48" style="1" customWidth="1"/>
    <col min="12803" max="12803" width="12.85546875" style="1" customWidth="1"/>
    <col min="12804" max="12804" width="19" style="1" customWidth="1"/>
    <col min="12805" max="12805" width="12.85546875" style="1" customWidth="1"/>
    <col min="12806" max="12806" width="12.7109375" style="1" customWidth="1"/>
    <col min="12807" max="13056" width="9.140625" style="1"/>
    <col min="13057" max="13057" width="10" style="1" customWidth="1"/>
    <col min="13058" max="13058" width="48" style="1" customWidth="1"/>
    <col min="13059" max="13059" width="12.85546875" style="1" customWidth="1"/>
    <col min="13060" max="13060" width="19" style="1" customWidth="1"/>
    <col min="13061" max="13061" width="12.85546875" style="1" customWidth="1"/>
    <col min="13062" max="13062" width="12.7109375" style="1" customWidth="1"/>
    <col min="13063" max="13312" width="9.140625" style="1"/>
    <col min="13313" max="13313" width="10" style="1" customWidth="1"/>
    <col min="13314" max="13314" width="48" style="1" customWidth="1"/>
    <col min="13315" max="13315" width="12.85546875" style="1" customWidth="1"/>
    <col min="13316" max="13316" width="19" style="1" customWidth="1"/>
    <col min="13317" max="13317" width="12.85546875" style="1" customWidth="1"/>
    <col min="13318" max="13318" width="12.7109375" style="1" customWidth="1"/>
    <col min="13319" max="13568" width="9.140625" style="1"/>
    <col min="13569" max="13569" width="10" style="1" customWidth="1"/>
    <col min="13570" max="13570" width="48" style="1" customWidth="1"/>
    <col min="13571" max="13571" width="12.85546875" style="1" customWidth="1"/>
    <col min="13572" max="13572" width="19" style="1" customWidth="1"/>
    <col min="13573" max="13573" width="12.85546875" style="1" customWidth="1"/>
    <col min="13574" max="13574" width="12.7109375" style="1" customWidth="1"/>
    <col min="13575" max="13824" width="9.140625" style="1"/>
    <col min="13825" max="13825" width="10" style="1" customWidth="1"/>
    <col min="13826" max="13826" width="48" style="1" customWidth="1"/>
    <col min="13827" max="13827" width="12.85546875" style="1" customWidth="1"/>
    <col min="13828" max="13828" width="19" style="1" customWidth="1"/>
    <col min="13829" max="13829" width="12.85546875" style="1" customWidth="1"/>
    <col min="13830" max="13830" width="12.7109375" style="1" customWidth="1"/>
    <col min="13831" max="14080" width="9.140625" style="1"/>
    <col min="14081" max="14081" width="10" style="1" customWidth="1"/>
    <col min="14082" max="14082" width="48" style="1" customWidth="1"/>
    <col min="14083" max="14083" width="12.85546875" style="1" customWidth="1"/>
    <col min="14084" max="14084" width="19" style="1" customWidth="1"/>
    <col min="14085" max="14085" width="12.85546875" style="1" customWidth="1"/>
    <col min="14086" max="14086" width="12.7109375" style="1" customWidth="1"/>
    <col min="14087" max="14336" width="9.140625" style="1"/>
    <col min="14337" max="14337" width="10" style="1" customWidth="1"/>
    <col min="14338" max="14338" width="48" style="1" customWidth="1"/>
    <col min="14339" max="14339" width="12.85546875" style="1" customWidth="1"/>
    <col min="14340" max="14340" width="19" style="1" customWidth="1"/>
    <col min="14341" max="14341" width="12.85546875" style="1" customWidth="1"/>
    <col min="14342" max="14342" width="12.7109375" style="1" customWidth="1"/>
    <col min="14343" max="14592" width="9.140625" style="1"/>
    <col min="14593" max="14593" width="10" style="1" customWidth="1"/>
    <col min="14594" max="14594" width="48" style="1" customWidth="1"/>
    <col min="14595" max="14595" width="12.85546875" style="1" customWidth="1"/>
    <col min="14596" max="14596" width="19" style="1" customWidth="1"/>
    <col min="14597" max="14597" width="12.85546875" style="1" customWidth="1"/>
    <col min="14598" max="14598" width="12.7109375" style="1" customWidth="1"/>
    <col min="14599" max="14848" width="9.140625" style="1"/>
    <col min="14849" max="14849" width="10" style="1" customWidth="1"/>
    <col min="14850" max="14850" width="48" style="1" customWidth="1"/>
    <col min="14851" max="14851" width="12.85546875" style="1" customWidth="1"/>
    <col min="14852" max="14852" width="19" style="1" customWidth="1"/>
    <col min="14853" max="14853" width="12.85546875" style="1" customWidth="1"/>
    <col min="14854" max="14854" width="12.7109375" style="1" customWidth="1"/>
    <col min="14855" max="15104" width="9.140625" style="1"/>
    <col min="15105" max="15105" width="10" style="1" customWidth="1"/>
    <col min="15106" max="15106" width="48" style="1" customWidth="1"/>
    <col min="15107" max="15107" width="12.85546875" style="1" customWidth="1"/>
    <col min="15108" max="15108" width="19" style="1" customWidth="1"/>
    <col min="15109" max="15109" width="12.85546875" style="1" customWidth="1"/>
    <col min="15110" max="15110" width="12.7109375" style="1" customWidth="1"/>
    <col min="15111" max="15360" width="9.140625" style="1"/>
    <col min="15361" max="15361" width="10" style="1" customWidth="1"/>
    <col min="15362" max="15362" width="48" style="1" customWidth="1"/>
    <col min="15363" max="15363" width="12.85546875" style="1" customWidth="1"/>
    <col min="15364" max="15364" width="19" style="1" customWidth="1"/>
    <col min="15365" max="15365" width="12.85546875" style="1" customWidth="1"/>
    <col min="15366" max="15366" width="12.7109375" style="1" customWidth="1"/>
    <col min="15367" max="15616" width="9.140625" style="1"/>
    <col min="15617" max="15617" width="10" style="1" customWidth="1"/>
    <col min="15618" max="15618" width="48" style="1" customWidth="1"/>
    <col min="15619" max="15619" width="12.85546875" style="1" customWidth="1"/>
    <col min="15620" max="15620" width="19" style="1" customWidth="1"/>
    <col min="15621" max="15621" width="12.85546875" style="1" customWidth="1"/>
    <col min="15622" max="15622" width="12.7109375" style="1" customWidth="1"/>
    <col min="15623" max="15872" width="9.140625" style="1"/>
    <col min="15873" max="15873" width="10" style="1" customWidth="1"/>
    <col min="15874" max="15874" width="48" style="1" customWidth="1"/>
    <col min="15875" max="15875" width="12.85546875" style="1" customWidth="1"/>
    <col min="15876" max="15876" width="19" style="1" customWidth="1"/>
    <col min="15877" max="15877" width="12.85546875" style="1" customWidth="1"/>
    <col min="15878" max="15878" width="12.7109375" style="1" customWidth="1"/>
    <col min="15879" max="16128" width="9.140625" style="1"/>
    <col min="16129" max="16129" width="10" style="1" customWidth="1"/>
    <col min="16130" max="16130" width="48" style="1" customWidth="1"/>
    <col min="16131" max="16131" width="12.85546875" style="1" customWidth="1"/>
    <col min="16132" max="16132" width="19" style="1" customWidth="1"/>
    <col min="16133" max="16133" width="12.85546875" style="1" customWidth="1"/>
    <col min="16134" max="16134" width="12.7109375" style="1" customWidth="1"/>
    <col min="16135" max="16384" width="9.140625" style="1"/>
  </cols>
  <sheetData>
    <row r="1" spans="1:6" ht="15" x14ac:dyDescent="0.2">
      <c r="A1" s="91" t="s">
        <v>384</v>
      </c>
      <c r="B1" s="91"/>
      <c r="C1" s="91"/>
      <c r="D1" s="91"/>
      <c r="E1" s="91"/>
      <c r="F1" s="91"/>
    </row>
    <row r="2" spans="1:6" ht="15" x14ac:dyDescent="0.2">
      <c r="A2" s="34"/>
      <c r="B2" s="34"/>
      <c r="C2" s="34"/>
      <c r="D2" s="34"/>
      <c r="E2" s="34"/>
      <c r="F2" s="35"/>
    </row>
    <row r="3" spans="1:6" ht="15" x14ac:dyDescent="0.2">
      <c r="A3" s="91" t="s">
        <v>403</v>
      </c>
      <c r="B3" s="91"/>
      <c r="C3" s="91"/>
      <c r="D3" s="91"/>
      <c r="E3" s="91"/>
      <c r="F3" s="91"/>
    </row>
    <row r="5" spans="1:6" x14ac:dyDescent="0.2">
      <c r="A5" s="80"/>
      <c r="B5" s="81"/>
      <c r="C5" s="81"/>
    </row>
    <row r="7" spans="1:6" s="33" customFormat="1" ht="25.5" x14ac:dyDescent="0.25">
      <c r="A7" s="92" t="s">
        <v>404</v>
      </c>
      <c r="B7" s="92"/>
      <c r="C7" s="31" t="s">
        <v>1</v>
      </c>
      <c r="D7" s="32" t="s">
        <v>28</v>
      </c>
      <c r="E7" s="32" t="s">
        <v>3</v>
      </c>
      <c r="F7" s="31" t="s">
        <v>4</v>
      </c>
    </row>
    <row r="8" spans="1:6" ht="17.25" customHeight="1" x14ac:dyDescent="0.2">
      <c r="A8" s="51" t="s">
        <v>405</v>
      </c>
      <c r="B8" s="26"/>
      <c r="C8" s="28">
        <v>6697000</v>
      </c>
      <c r="D8" s="28">
        <v>2173350</v>
      </c>
      <c r="E8" s="28">
        <v>32.450000000000003</v>
      </c>
      <c r="F8" s="28">
        <v>8870350</v>
      </c>
    </row>
    <row r="9" spans="1:6" ht="25.5" x14ac:dyDescent="0.2">
      <c r="A9" s="26" t="s">
        <v>135</v>
      </c>
      <c r="B9" s="27" t="s">
        <v>136</v>
      </c>
      <c r="C9" s="28">
        <v>6697000</v>
      </c>
      <c r="D9" s="28">
        <v>2173350</v>
      </c>
      <c r="E9" s="28">
        <v>32.450000000000003</v>
      </c>
      <c r="F9" s="28">
        <v>8870350</v>
      </c>
    </row>
    <row r="10" spans="1:6" ht="23.25" customHeight="1" x14ac:dyDescent="0.2">
      <c r="A10" s="29" t="s">
        <v>137</v>
      </c>
      <c r="B10" s="50" t="s">
        <v>138</v>
      </c>
      <c r="C10" s="30">
        <v>6697000</v>
      </c>
      <c r="D10" s="30">
        <v>2173350</v>
      </c>
      <c r="E10" s="30">
        <v>32.450000000000003</v>
      </c>
      <c r="F10" s="30">
        <v>8870350</v>
      </c>
    </row>
    <row r="11" spans="1:6" ht="17.25" customHeight="1" x14ac:dyDescent="0.2">
      <c r="A11" s="29"/>
      <c r="B11" s="50"/>
      <c r="C11" s="30"/>
      <c r="D11" s="30"/>
      <c r="E11" s="30"/>
      <c r="F11" s="30"/>
    </row>
    <row r="12" spans="1:6" ht="17.25" customHeight="1" x14ac:dyDescent="0.2">
      <c r="A12" s="51" t="s">
        <v>406</v>
      </c>
      <c r="B12" s="27"/>
      <c r="C12" s="28">
        <v>744100</v>
      </c>
      <c r="D12" s="28">
        <v>750</v>
      </c>
      <c r="E12" s="28">
        <v>0.1</v>
      </c>
      <c r="F12" s="28">
        <v>744850</v>
      </c>
    </row>
    <row r="13" spans="1:6" ht="25.5" x14ac:dyDescent="0.2">
      <c r="A13" s="26" t="s">
        <v>139</v>
      </c>
      <c r="B13" s="27" t="s">
        <v>140</v>
      </c>
      <c r="C13" s="28">
        <v>744100</v>
      </c>
      <c r="D13" s="28">
        <v>750</v>
      </c>
      <c r="E13" s="28">
        <v>0.1</v>
      </c>
      <c r="F13" s="28">
        <v>744850</v>
      </c>
    </row>
    <row r="14" spans="1:6" ht="25.5" x14ac:dyDescent="0.2">
      <c r="A14" s="29" t="s">
        <v>141</v>
      </c>
      <c r="B14" s="50" t="s">
        <v>142</v>
      </c>
      <c r="C14" s="30">
        <v>744100</v>
      </c>
      <c r="D14" s="30">
        <v>750</v>
      </c>
      <c r="E14" s="30">
        <v>0.1</v>
      </c>
      <c r="F14" s="30">
        <v>744850</v>
      </c>
    </row>
  </sheetData>
  <mergeCells count="4">
    <mergeCell ref="A5:C5"/>
    <mergeCell ref="A1:F1"/>
    <mergeCell ref="A3:F3"/>
    <mergeCell ref="A7:B7"/>
  </mergeCells>
  <pageMargins left="0.15748031496062992" right="0.15748031496062992" top="0.98425196850393704" bottom="0.98425196850393704" header="0.51181102362204722" footer="0.51181102362204722"/>
  <pageSetup scale="97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8C4A7-26CD-49BF-914C-04CE0F1BE42B}">
  <sheetPr>
    <pageSetUpPr fitToPage="1"/>
  </sheetPr>
  <dimension ref="A1:E19"/>
  <sheetViews>
    <sheetView workbookViewId="0">
      <selection activeCell="C13" sqref="C13"/>
    </sheetView>
  </sheetViews>
  <sheetFormatPr defaultRowHeight="12.75" x14ac:dyDescent="0.2"/>
  <cols>
    <col min="1" max="1" width="54.42578125" style="1" customWidth="1"/>
    <col min="2" max="5" width="13.140625" style="1" customWidth="1"/>
    <col min="6" max="255" width="9.140625" style="1"/>
    <col min="256" max="256" width="10" style="1" customWidth="1"/>
    <col min="257" max="257" width="30.28515625" style="1" customWidth="1"/>
    <col min="258" max="258" width="12.85546875" style="1" customWidth="1"/>
    <col min="259" max="259" width="19" style="1" customWidth="1"/>
    <col min="260" max="260" width="12.85546875" style="1" customWidth="1"/>
    <col min="261" max="261" width="12.7109375" style="1" customWidth="1"/>
    <col min="262" max="511" width="9.140625" style="1"/>
    <col min="512" max="512" width="10" style="1" customWidth="1"/>
    <col min="513" max="513" width="30.28515625" style="1" customWidth="1"/>
    <col min="514" max="514" width="12.85546875" style="1" customWidth="1"/>
    <col min="515" max="515" width="19" style="1" customWidth="1"/>
    <col min="516" max="516" width="12.85546875" style="1" customWidth="1"/>
    <col min="517" max="517" width="12.7109375" style="1" customWidth="1"/>
    <col min="518" max="767" width="9.140625" style="1"/>
    <col min="768" max="768" width="10" style="1" customWidth="1"/>
    <col min="769" max="769" width="30.28515625" style="1" customWidth="1"/>
    <col min="770" max="770" width="12.85546875" style="1" customWidth="1"/>
    <col min="771" max="771" width="19" style="1" customWidth="1"/>
    <col min="772" max="772" width="12.85546875" style="1" customWidth="1"/>
    <col min="773" max="773" width="12.7109375" style="1" customWidth="1"/>
    <col min="774" max="1023" width="9.140625" style="1"/>
    <col min="1024" max="1024" width="10" style="1" customWidth="1"/>
    <col min="1025" max="1025" width="30.28515625" style="1" customWidth="1"/>
    <col min="1026" max="1026" width="12.85546875" style="1" customWidth="1"/>
    <col min="1027" max="1027" width="19" style="1" customWidth="1"/>
    <col min="1028" max="1028" width="12.85546875" style="1" customWidth="1"/>
    <col min="1029" max="1029" width="12.7109375" style="1" customWidth="1"/>
    <col min="1030" max="1279" width="9.140625" style="1"/>
    <col min="1280" max="1280" width="10" style="1" customWidth="1"/>
    <col min="1281" max="1281" width="30.28515625" style="1" customWidth="1"/>
    <col min="1282" max="1282" width="12.85546875" style="1" customWidth="1"/>
    <col min="1283" max="1283" width="19" style="1" customWidth="1"/>
    <col min="1284" max="1284" width="12.85546875" style="1" customWidth="1"/>
    <col min="1285" max="1285" width="12.7109375" style="1" customWidth="1"/>
    <col min="1286" max="1535" width="9.140625" style="1"/>
    <col min="1536" max="1536" width="10" style="1" customWidth="1"/>
    <col min="1537" max="1537" width="30.28515625" style="1" customWidth="1"/>
    <col min="1538" max="1538" width="12.85546875" style="1" customWidth="1"/>
    <col min="1539" max="1539" width="19" style="1" customWidth="1"/>
    <col min="1540" max="1540" width="12.85546875" style="1" customWidth="1"/>
    <col min="1541" max="1541" width="12.7109375" style="1" customWidth="1"/>
    <col min="1542" max="1791" width="9.140625" style="1"/>
    <col min="1792" max="1792" width="10" style="1" customWidth="1"/>
    <col min="1793" max="1793" width="30.28515625" style="1" customWidth="1"/>
    <col min="1794" max="1794" width="12.85546875" style="1" customWidth="1"/>
    <col min="1795" max="1795" width="19" style="1" customWidth="1"/>
    <col min="1796" max="1796" width="12.85546875" style="1" customWidth="1"/>
    <col min="1797" max="1797" width="12.7109375" style="1" customWidth="1"/>
    <col min="1798" max="2047" width="9.140625" style="1"/>
    <col min="2048" max="2048" width="10" style="1" customWidth="1"/>
    <col min="2049" max="2049" width="30.28515625" style="1" customWidth="1"/>
    <col min="2050" max="2050" width="12.85546875" style="1" customWidth="1"/>
    <col min="2051" max="2051" width="19" style="1" customWidth="1"/>
    <col min="2052" max="2052" width="12.85546875" style="1" customWidth="1"/>
    <col min="2053" max="2053" width="12.7109375" style="1" customWidth="1"/>
    <col min="2054" max="2303" width="9.140625" style="1"/>
    <col min="2304" max="2304" width="10" style="1" customWidth="1"/>
    <col min="2305" max="2305" width="30.28515625" style="1" customWidth="1"/>
    <col min="2306" max="2306" width="12.85546875" style="1" customWidth="1"/>
    <col min="2307" max="2307" width="19" style="1" customWidth="1"/>
    <col min="2308" max="2308" width="12.85546875" style="1" customWidth="1"/>
    <col min="2309" max="2309" width="12.7109375" style="1" customWidth="1"/>
    <col min="2310" max="2559" width="9.140625" style="1"/>
    <col min="2560" max="2560" width="10" style="1" customWidth="1"/>
    <col min="2561" max="2561" width="30.28515625" style="1" customWidth="1"/>
    <col min="2562" max="2562" width="12.85546875" style="1" customWidth="1"/>
    <col min="2563" max="2563" width="19" style="1" customWidth="1"/>
    <col min="2564" max="2564" width="12.85546875" style="1" customWidth="1"/>
    <col min="2565" max="2565" width="12.7109375" style="1" customWidth="1"/>
    <col min="2566" max="2815" width="9.140625" style="1"/>
    <col min="2816" max="2816" width="10" style="1" customWidth="1"/>
    <col min="2817" max="2817" width="30.28515625" style="1" customWidth="1"/>
    <col min="2818" max="2818" width="12.85546875" style="1" customWidth="1"/>
    <col min="2819" max="2819" width="19" style="1" customWidth="1"/>
    <col min="2820" max="2820" width="12.85546875" style="1" customWidth="1"/>
    <col min="2821" max="2821" width="12.7109375" style="1" customWidth="1"/>
    <col min="2822" max="3071" width="9.140625" style="1"/>
    <col min="3072" max="3072" width="10" style="1" customWidth="1"/>
    <col min="3073" max="3073" width="30.28515625" style="1" customWidth="1"/>
    <col min="3074" max="3074" width="12.85546875" style="1" customWidth="1"/>
    <col min="3075" max="3075" width="19" style="1" customWidth="1"/>
    <col min="3076" max="3076" width="12.85546875" style="1" customWidth="1"/>
    <col min="3077" max="3077" width="12.7109375" style="1" customWidth="1"/>
    <col min="3078" max="3327" width="9.140625" style="1"/>
    <col min="3328" max="3328" width="10" style="1" customWidth="1"/>
    <col min="3329" max="3329" width="30.28515625" style="1" customWidth="1"/>
    <col min="3330" max="3330" width="12.85546875" style="1" customWidth="1"/>
    <col min="3331" max="3331" width="19" style="1" customWidth="1"/>
    <col min="3332" max="3332" width="12.85546875" style="1" customWidth="1"/>
    <col min="3333" max="3333" width="12.7109375" style="1" customWidth="1"/>
    <col min="3334" max="3583" width="9.140625" style="1"/>
    <col min="3584" max="3584" width="10" style="1" customWidth="1"/>
    <col min="3585" max="3585" width="30.28515625" style="1" customWidth="1"/>
    <col min="3586" max="3586" width="12.85546875" style="1" customWidth="1"/>
    <col min="3587" max="3587" width="19" style="1" customWidth="1"/>
    <col min="3588" max="3588" width="12.85546875" style="1" customWidth="1"/>
    <col min="3589" max="3589" width="12.7109375" style="1" customWidth="1"/>
    <col min="3590" max="3839" width="9.140625" style="1"/>
    <col min="3840" max="3840" width="10" style="1" customWidth="1"/>
    <col min="3841" max="3841" width="30.28515625" style="1" customWidth="1"/>
    <col min="3842" max="3842" width="12.85546875" style="1" customWidth="1"/>
    <col min="3843" max="3843" width="19" style="1" customWidth="1"/>
    <col min="3844" max="3844" width="12.85546875" style="1" customWidth="1"/>
    <col min="3845" max="3845" width="12.7109375" style="1" customWidth="1"/>
    <col min="3846" max="4095" width="9.140625" style="1"/>
    <col min="4096" max="4096" width="10" style="1" customWidth="1"/>
    <col min="4097" max="4097" width="30.28515625" style="1" customWidth="1"/>
    <col min="4098" max="4098" width="12.85546875" style="1" customWidth="1"/>
    <col min="4099" max="4099" width="19" style="1" customWidth="1"/>
    <col min="4100" max="4100" width="12.85546875" style="1" customWidth="1"/>
    <col min="4101" max="4101" width="12.7109375" style="1" customWidth="1"/>
    <col min="4102" max="4351" width="9.140625" style="1"/>
    <col min="4352" max="4352" width="10" style="1" customWidth="1"/>
    <col min="4353" max="4353" width="30.28515625" style="1" customWidth="1"/>
    <col min="4354" max="4354" width="12.85546875" style="1" customWidth="1"/>
    <col min="4355" max="4355" width="19" style="1" customWidth="1"/>
    <col min="4356" max="4356" width="12.85546875" style="1" customWidth="1"/>
    <col min="4357" max="4357" width="12.7109375" style="1" customWidth="1"/>
    <col min="4358" max="4607" width="9.140625" style="1"/>
    <col min="4608" max="4608" width="10" style="1" customWidth="1"/>
    <col min="4609" max="4609" width="30.28515625" style="1" customWidth="1"/>
    <col min="4610" max="4610" width="12.85546875" style="1" customWidth="1"/>
    <col min="4611" max="4611" width="19" style="1" customWidth="1"/>
    <col min="4612" max="4612" width="12.85546875" style="1" customWidth="1"/>
    <col min="4613" max="4613" width="12.7109375" style="1" customWidth="1"/>
    <col min="4614" max="4863" width="9.140625" style="1"/>
    <col min="4864" max="4864" width="10" style="1" customWidth="1"/>
    <col min="4865" max="4865" width="30.28515625" style="1" customWidth="1"/>
    <col min="4866" max="4866" width="12.85546875" style="1" customWidth="1"/>
    <col min="4867" max="4867" width="19" style="1" customWidth="1"/>
    <col min="4868" max="4868" width="12.85546875" style="1" customWidth="1"/>
    <col min="4869" max="4869" width="12.7109375" style="1" customWidth="1"/>
    <col min="4870" max="5119" width="9.140625" style="1"/>
    <col min="5120" max="5120" width="10" style="1" customWidth="1"/>
    <col min="5121" max="5121" width="30.28515625" style="1" customWidth="1"/>
    <col min="5122" max="5122" width="12.85546875" style="1" customWidth="1"/>
    <col min="5123" max="5123" width="19" style="1" customWidth="1"/>
    <col min="5124" max="5124" width="12.85546875" style="1" customWidth="1"/>
    <col min="5125" max="5125" width="12.7109375" style="1" customWidth="1"/>
    <col min="5126" max="5375" width="9.140625" style="1"/>
    <col min="5376" max="5376" width="10" style="1" customWidth="1"/>
    <col min="5377" max="5377" width="30.28515625" style="1" customWidth="1"/>
    <col min="5378" max="5378" width="12.85546875" style="1" customWidth="1"/>
    <col min="5379" max="5379" width="19" style="1" customWidth="1"/>
    <col min="5380" max="5380" width="12.85546875" style="1" customWidth="1"/>
    <col min="5381" max="5381" width="12.7109375" style="1" customWidth="1"/>
    <col min="5382" max="5631" width="9.140625" style="1"/>
    <col min="5632" max="5632" width="10" style="1" customWidth="1"/>
    <col min="5633" max="5633" width="30.28515625" style="1" customWidth="1"/>
    <col min="5634" max="5634" width="12.85546875" style="1" customWidth="1"/>
    <col min="5635" max="5635" width="19" style="1" customWidth="1"/>
    <col min="5636" max="5636" width="12.85546875" style="1" customWidth="1"/>
    <col min="5637" max="5637" width="12.7109375" style="1" customWidth="1"/>
    <col min="5638" max="5887" width="9.140625" style="1"/>
    <col min="5888" max="5888" width="10" style="1" customWidth="1"/>
    <col min="5889" max="5889" width="30.28515625" style="1" customWidth="1"/>
    <col min="5890" max="5890" width="12.85546875" style="1" customWidth="1"/>
    <col min="5891" max="5891" width="19" style="1" customWidth="1"/>
    <col min="5892" max="5892" width="12.85546875" style="1" customWidth="1"/>
    <col min="5893" max="5893" width="12.7109375" style="1" customWidth="1"/>
    <col min="5894" max="6143" width="9.140625" style="1"/>
    <col min="6144" max="6144" width="10" style="1" customWidth="1"/>
    <col min="6145" max="6145" width="30.28515625" style="1" customWidth="1"/>
    <col min="6146" max="6146" width="12.85546875" style="1" customWidth="1"/>
    <col min="6147" max="6147" width="19" style="1" customWidth="1"/>
    <col min="6148" max="6148" width="12.85546875" style="1" customWidth="1"/>
    <col min="6149" max="6149" width="12.7109375" style="1" customWidth="1"/>
    <col min="6150" max="6399" width="9.140625" style="1"/>
    <col min="6400" max="6400" width="10" style="1" customWidth="1"/>
    <col min="6401" max="6401" width="30.28515625" style="1" customWidth="1"/>
    <col min="6402" max="6402" width="12.85546875" style="1" customWidth="1"/>
    <col min="6403" max="6403" width="19" style="1" customWidth="1"/>
    <col min="6404" max="6404" width="12.85546875" style="1" customWidth="1"/>
    <col min="6405" max="6405" width="12.7109375" style="1" customWidth="1"/>
    <col min="6406" max="6655" width="9.140625" style="1"/>
    <col min="6656" max="6656" width="10" style="1" customWidth="1"/>
    <col min="6657" max="6657" width="30.28515625" style="1" customWidth="1"/>
    <col min="6658" max="6658" width="12.85546875" style="1" customWidth="1"/>
    <col min="6659" max="6659" width="19" style="1" customWidth="1"/>
    <col min="6660" max="6660" width="12.85546875" style="1" customWidth="1"/>
    <col min="6661" max="6661" width="12.7109375" style="1" customWidth="1"/>
    <col min="6662" max="6911" width="9.140625" style="1"/>
    <col min="6912" max="6912" width="10" style="1" customWidth="1"/>
    <col min="6913" max="6913" width="30.28515625" style="1" customWidth="1"/>
    <col min="6914" max="6914" width="12.85546875" style="1" customWidth="1"/>
    <col min="6915" max="6915" width="19" style="1" customWidth="1"/>
    <col min="6916" max="6916" width="12.85546875" style="1" customWidth="1"/>
    <col min="6917" max="6917" width="12.7109375" style="1" customWidth="1"/>
    <col min="6918" max="7167" width="9.140625" style="1"/>
    <col min="7168" max="7168" width="10" style="1" customWidth="1"/>
    <col min="7169" max="7169" width="30.28515625" style="1" customWidth="1"/>
    <col min="7170" max="7170" width="12.85546875" style="1" customWidth="1"/>
    <col min="7171" max="7171" width="19" style="1" customWidth="1"/>
    <col min="7172" max="7172" width="12.85546875" style="1" customWidth="1"/>
    <col min="7173" max="7173" width="12.7109375" style="1" customWidth="1"/>
    <col min="7174" max="7423" width="9.140625" style="1"/>
    <col min="7424" max="7424" width="10" style="1" customWidth="1"/>
    <col min="7425" max="7425" width="30.28515625" style="1" customWidth="1"/>
    <col min="7426" max="7426" width="12.85546875" style="1" customWidth="1"/>
    <col min="7427" max="7427" width="19" style="1" customWidth="1"/>
    <col min="7428" max="7428" width="12.85546875" style="1" customWidth="1"/>
    <col min="7429" max="7429" width="12.7109375" style="1" customWidth="1"/>
    <col min="7430" max="7679" width="9.140625" style="1"/>
    <col min="7680" max="7680" width="10" style="1" customWidth="1"/>
    <col min="7681" max="7681" width="30.28515625" style="1" customWidth="1"/>
    <col min="7682" max="7682" width="12.85546875" style="1" customWidth="1"/>
    <col min="7683" max="7683" width="19" style="1" customWidth="1"/>
    <col min="7684" max="7684" width="12.85546875" style="1" customWidth="1"/>
    <col min="7685" max="7685" width="12.7109375" style="1" customWidth="1"/>
    <col min="7686" max="7935" width="9.140625" style="1"/>
    <col min="7936" max="7936" width="10" style="1" customWidth="1"/>
    <col min="7937" max="7937" width="30.28515625" style="1" customWidth="1"/>
    <col min="7938" max="7938" width="12.85546875" style="1" customWidth="1"/>
    <col min="7939" max="7939" width="19" style="1" customWidth="1"/>
    <col min="7940" max="7940" width="12.85546875" style="1" customWidth="1"/>
    <col min="7941" max="7941" width="12.7109375" style="1" customWidth="1"/>
    <col min="7942" max="8191" width="9.140625" style="1"/>
    <col min="8192" max="8192" width="10" style="1" customWidth="1"/>
    <col min="8193" max="8193" width="30.28515625" style="1" customWidth="1"/>
    <col min="8194" max="8194" width="12.85546875" style="1" customWidth="1"/>
    <col min="8195" max="8195" width="19" style="1" customWidth="1"/>
    <col min="8196" max="8196" width="12.85546875" style="1" customWidth="1"/>
    <col min="8197" max="8197" width="12.7109375" style="1" customWidth="1"/>
    <col min="8198" max="8447" width="9.140625" style="1"/>
    <col min="8448" max="8448" width="10" style="1" customWidth="1"/>
    <col min="8449" max="8449" width="30.28515625" style="1" customWidth="1"/>
    <col min="8450" max="8450" width="12.85546875" style="1" customWidth="1"/>
    <col min="8451" max="8451" width="19" style="1" customWidth="1"/>
    <col min="8452" max="8452" width="12.85546875" style="1" customWidth="1"/>
    <col min="8453" max="8453" width="12.7109375" style="1" customWidth="1"/>
    <col min="8454" max="8703" width="9.140625" style="1"/>
    <col min="8704" max="8704" width="10" style="1" customWidth="1"/>
    <col min="8705" max="8705" width="30.28515625" style="1" customWidth="1"/>
    <col min="8706" max="8706" width="12.85546875" style="1" customWidth="1"/>
    <col min="8707" max="8707" width="19" style="1" customWidth="1"/>
    <col min="8708" max="8708" width="12.85546875" style="1" customWidth="1"/>
    <col min="8709" max="8709" width="12.7109375" style="1" customWidth="1"/>
    <col min="8710" max="8959" width="9.140625" style="1"/>
    <col min="8960" max="8960" width="10" style="1" customWidth="1"/>
    <col min="8961" max="8961" width="30.28515625" style="1" customWidth="1"/>
    <col min="8962" max="8962" width="12.85546875" style="1" customWidth="1"/>
    <col min="8963" max="8963" width="19" style="1" customWidth="1"/>
    <col min="8964" max="8964" width="12.85546875" style="1" customWidth="1"/>
    <col min="8965" max="8965" width="12.7109375" style="1" customWidth="1"/>
    <col min="8966" max="9215" width="9.140625" style="1"/>
    <col min="9216" max="9216" width="10" style="1" customWidth="1"/>
    <col min="9217" max="9217" width="30.28515625" style="1" customWidth="1"/>
    <col min="9218" max="9218" width="12.85546875" style="1" customWidth="1"/>
    <col min="9219" max="9219" width="19" style="1" customWidth="1"/>
    <col min="9220" max="9220" width="12.85546875" style="1" customWidth="1"/>
    <col min="9221" max="9221" width="12.7109375" style="1" customWidth="1"/>
    <col min="9222" max="9471" width="9.140625" style="1"/>
    <col min="9472" max="9472" width="10" style="1" customWidth="1"/>
    <col min="9473" max="9473" width="30.28515625" style="1" customWidth="1"/>
    <col min="9474" max="9474" width="12.85546875" style="1" customWidth="1"/>
    <col min="9475" max="9475" width="19" style="1" customWidth="1"/>
    <col min="9476" max="9476" width="12.85546875" style="1" customWidth="1"/>
    <col min="9477" max="9477" width="12.7109375" style="1" customWidth="1"/>
    <col min="9478" max="9727" width="9.140625" style="1"/>
    <col min="9728" max="9728" width="10" style="1" customWidth="1"/>
    <col min="9729" max="9729" width="30.28515625" style="1" customWidth="1"/>
    <col min="9730" max="9730" width="12.85546875" style="1" customWidth="1"/>
    <col min="9731" max="9731" width="19" style="1" customWidth="1"/>
    <col min="9732" max="9732" width="12.85546875" style="1" customWidth="1"/>
    <col min="9733" max="9733" width="12.7109375" style="1" customWidth="1"/>
    <col min="9734" max="9983" width="9.140625" style="1"/>
    <col min="9984" max="9984" width="10" style="1" customWidth="1"/>
    <col min="9985" max="9985" width="30.28515625" style="1" customWidth="1"/>
    <col min="9986" max="9986" width="12.85546875" style="1" customWidth="1"/>
    <col min="9987" max="9987" width="19" style="1" customWidth="1"/>
    <col min="9988" max="9988" width="12.85546875" style="1" customWidth="1"/>
    <col min="9989" max="9989" width="12.7109375" style="1" customWidth="1"/>
    <col min="9990" max="10239" width="9.140625" style="1"/>
    <col min="10240" max="10240" width="10" style="1" customWidth="1"/>
    <col min="10241" max="10241" width="30.28515625" style="1" customWidth="1"/>
    <col min="10242" max="10242" width="12.85546875" style="1" customWidth="1"/>
    <col min="10243" max="10243" width="19" style="1" customWidth="1"/>
    <col min="10244" max="10244" width="12.85546875" style="1" customWidth="1"/>
    <col min="10245" max="10245" width="12.7109375" style="1" customWidth="1"/>
    <col min="10246" max="10495" width="9.140625" style="1"/>
    <col min="10496" max="10496" width="10" style="1" customWidth="1"/>
    <col min="10497" max="10497" width="30.28515625" style="1" customWidth="1"/>
    <col min="10498" max="10498" width="12.85546875" style="1" customWidth="1"/>
    <col min="10499" max="10499" width="19" style="1" customWidth="1"/>
    <col min="10500" max="10500" width="12.85546875" style="1" customWidth="1"/>
    <col min="10501" max="10501" width="12.7109375" style="1" customWidth="1"/>
    <col min="10502" max="10751" width="9.140625" style="1"/>
    <col min="10752" max="10752" width="10" style="1" customWidth="1"/>
    <col min="10753" max="10753" width="30.28515625" style="1" customWidth="1"/>
    <col min="10754" max="10754" width="12.85546875" style="1" customWidth="1"/>
    <col min="10755" max="10755" width="19" style="1" customWidth="1"/>
    <col min="10756" max="10756" width="12.85546875" style="1" customWidth="1"/>
    <col min="10757" max="10757" width="12.7109375" style="1" customWidth="1"/>
    <col min="10758" max="11007" width="9.140625" style="1"/>
    <col min="11008" max="11008" width="10" style="1" customWidth="1"/>
    <col min="11009" max="11009" width="30.28515625" style="1" customWidth="1"/>
    <col min="11010" max="11010" width="12.85546875" style="1" customWidth="1"/>
    <col min="11011" max="11011" width="19" style="1" customWidth="1"/>
    <col min="11012" max="11012" width="12.85546875" style="1" customWidth="1"/>
    <col min="11013" max="11013" width="12.7109375" style="1" customWidth="1"/>
    <col min="11014" max="11263" width="9.140625" style="1"/>
    <col min="11264" max="11264" width="10" style="1" customWidth="1"/>
    <col min="11265" max="11265" width="30.28515625" style="1" customWidth="1"/>
    <col min="11266" max="11266" width="12.85546875" style="1" customWidth="1"/>
    <col min="11267" max="11267" width="19" style="1" customWidth="1"/>
    <col min="11268" max="11268" width="12.85546875" style="1" customWidth="1"/>
    <col min="11269" max="11269" width="12.7109375" style="1" customWidth="1"/>
    <col min="11270" max="11519" width="9.140625" style="1"/>
    <col min="11520" max="11520" width="10" style="1" customWidth="1"/>
    <col min="11521" max="11521" width="30.28515625" style="1" customWidth="1"/>
    <col min="11522" max="11522" width="12.85546875" style="1" customWidth="1"/>
    <col min="11523" max="11523" width="19" style="1" customWidth="1"/>
    <col min="11524" max="11524" width="12.85546875" style="1" customWidth="1"/>
    <col min="11525" max="11525" width="12.7109375" style="1" customWidth="1"/>
    <col min="11526" max="11775" width="9.140625" style="1"/>
    <col min="11776" max="11776" width="10" style="1" customWidth="1"/>
    <col min="11777" max="11777" width="30.28515625" style="1" customWidth="1"/>
    <col min="11778" max="11778" width="12.85546875" style="1" customWidth="1"/>
    <col min="11779" max="11779" width="19" style="1" customWidth="1"/>
    <col min="11780" max="11780" width="12.85546875" style="1" customWidth="1"/>
    <col min="11781" max="11781" width="12.7109375" style="1" customWidth="1"/>
    <col min="11782" max="12031" width="9.140625" style="1"/>
    <col min="12032" max="12032" width="10" style="1" customWidth="1"/>
    <col min="12033" max="12033" width="30.28515625" style="1" customWidth="1"/>
    <col min="12034" max="12034" width="12.85546875" style="1" customWidth="1"/>
    <col min="12035" max="12035" width="19" style="1" customWidth="1"/>
    <col min="12036" max="12036" width="12.85546875" style="1" customWidth="1"/>
    <col min="12037" max="12037" width="12.7109375" style="1" customWidth="1"/>
    <col min="12038" max="12287" width="9.140625" style="1"/>
    <col min="12288" max="12288" width="10" style="1" customWidth="1"/>
    <col min="12289" max="12289" width="30.28515625" style="1" customWidth="1"/>
    <col min="12290" max="12290" width="12.85546875" style="1" customWidth="1"/>
    <col min="12291" max="12291" width="19" style="1" customWidth="1"/>
    <col min="12292" max="12292" width="12.85546875" style="1" customWidth="1"/>
    <col min="12293" max="12293" width="12.7109375" style="1" customWidth="1"/>
    <col min="12294" max="12543" width="9.140625" style="1"/>
    <col min="12544" max="12544" width="10" style="1" customWidth="1"/>
    <col min="12545" max="12545" width="30.28515625" style="1" customWidth="1"/>
    <col min="12546" max="12546" width="12.85546875" style="1" customWidth="1"/>
    <col min="12547" max="12547" width="19" style="1" customWidth="1"/>
    <col min="12548" max="12548" width="12.85546875" style="1" customWidth="1"/>
    <col min="12549" max="12549" width="12.7109375" style="1" customWidth="1"/>
    <col min="12550" max="12799" width="9.140625" style="1"/>
    <col min="12800" max="12800" width="10" style="1" customWidth="1"/>
    <col min="12801" max="12801" width="30.28515625" style="1" customWidth="1"/>
    <col min="12802" max="12802" width="12.85546875" style="1" customWidth="1"/>
    <col min="12803" max="12803" width="19" style="1" customWidth="1"/>
    <col min="12804" max="12804" width="12.85546875" style="1" customWidth="1"/>
    <col min="12805" max="12805" width="12.7109375" style="1" customWidth="1"/>
    <col min="12806" max="13055" width="9.140625" style="1"/>
    <col min="13056" max="13056" width="10" style="1" customWidth="1"/>
    <col min="13057" max="13057" width="30.28515625" style="1" customWidth="1"/>
    <col min="13058" max="13058" width="12.85546875" style="1" customWidth="1"/>
    <col min="13059" max="13059" width="19" style="1" customWidth="1"/>
    <col min="13060" max="13060" width="12.85546875" style="1" customWidth="1"/>
    <col min="13061" max="13061" width="12.7109375" style="1" customWidth="1"/>
    <col min="13062" max="13311" width="9.140625" style="1"/>
    <col min="13312" max="13312" width="10" style="1" customWidth="1"/>
    <col min="13313" max="13313" width="30.28515625" style="1" customWidth="1"/>
    <col min="13314" max="13314" width="12.85546875" style="1" customWidth="1"/>
    <col min="13315" max="13315" width="19" style="1" customWidth="1"/>
    <col min="13316" max="13316" width="12.85546875" style="1" customWidth="1"/>
    <col min="13317" max="13317" width="12.7109375" style="1" customWidth="1"/>
    <col min="13318" max="13567" width="9.140625" style="1"/>
    <col min="13568" max="13568" width="10" style="1" customWidth="1"/>
    <col min="13569" max="13569" width="30.28515625" style="1" customWidth="1"/>
    <col min="13570" max="13570" width="12.85546875" style="1" customWidth="1"/>
    <col min="13571" max="13571" width="19" style="1" customWidth="1"/>
    <col min="13572" max="13572" width="12.85546875" style="1" customWidth="1"/>
    <col min="13573" max="13573" width="12.7109375" style="1" customWidth="1"/>
    <col min="13574" max="13823" width="9.140625" style="1"/>
    <col min="13824" max="13824" width="10" style="1" customWidth="1"/>
    <col min="13825" max="13825" width="30.28515625" style="1" customWidth="1"/>
    <col min="13826" max="13826" width="12.85546875" style="1" customWidth="1"/>
    <col min="13827" max="13827" width="19" style="1" customWidth="1"/>
    <col min="13828" max="13828" width="12.85546875" style="1" customWidth="1"/>
    <col min="13829" max="13829" width="12.7109375" style="1" customWidth="1"/>
    <col min="13830" max="14079" width="9.140625" style="1"/>
    <col min="14080" max="14080" width="10" style="1" customWidth="1"/>
    <col min="14081" max="14081" width="30.28515625" style="1" customWidth="1"/>
    <col min="14082" max="14082" width="12.85546875" style="1" customWidth="1"/>
    <col min="14083" max="14083" width="19" style="1" customWidth="1"/>
    <col min="14084" max="14084" width="12.85546875" style="1" customWidth="1"/>
    <col min="14085" max="14085" width="12.7109375" style="1" customWidth="1"/>
    <col min="14086" max="14335" width="9.140625" style="1"/>
    <col min="14336" max="14336" width="10" style="1" customWidth="1"/>
    <col min="14337" max="14337" width="30.28515625" style="1" customWidth="1"/>
    <col min="14338" max="14338" width="12.85546875" style="1" customWidth="1"/>
    <col min="14339" max="14339" width="19" style="1" customWidth="1"/>
    <col min="14340" max="14340" width="12.85546875" style="1" customWidth="1"/>
    <col min="14341" max="14341" width="12.7109375" style="1" customWidth="1"/>
    <col min="14342" max="14591" width="9.140625" style="1"/>
    <col min="14592" max="14592" width="10" style="1" customWidth="1"/>
    <col min="14593" max="14593" width="30.28515625" style="1" customWidth="1"/>
    <col min="14594" max="14594" width="12.85546875" style="1" customWidth="1"/>
    <col min="14595" max="14595" width="19" style="1" customWidth="1"/>
    <col min="14596" max="14596" width="12.85546875" style="1" customWidth="1"/>
    <col min="14597" max="14597" width="12.7109375" style="1" customWidth="1"/>
    <col min="14598" max="14847" width="9.140625" style="1"/>
    <col min="14848" max="14848" width="10" style="1" customWidth="1"/>
    <col min="14849" max="14849" width="30.28515625" style="1" customWidth="1"/>
    <col min="14850" max="14850" width="12.85546875" style="1" customWidth="1"/>
    <col min="14851" max="14851" width="19" style="1" customWidth="1"/>
    <col min="14852" max="14852" width="12.85546875" style="1" customWidth="1"/>
    <col min="14853" max="14853" width="12.7109375" style="1" customWidth="1"/>
    <col min="14854" max="15103" width="9.140625" style="1"/>
    <col min="15104" max="15104" width="10" style="1" customWidth="1"/>
    <col min="15105" max="15105" width="30.28515625" style="1" customWidth="1"/>
    <col min="15106" max="15106" width="12.85546875" style="1" customWidth="1"/>
    <col min="15107" max="15107" width="19" style="1" customWidth="1"/>
    <col min="15108" max="15108" width="12.85546875" style="1" customWidth="1"/>
    <col min="15109" max="15109" width="12.7109375" style="1" customWidth="1"/>
    <col min="15110" max="15359" width="9.140625" style="1"/>
    <col min="15360" max="15360" width="10" style="1" customWidth="1"/>
    <col min="15361" max="15361" width="30.28515625" style="1" customWidth="1"/>
    <col min="15362" max="15362" width="12.85546875" style="1" customWidth="1"/>
    <col min="15363" max="15363" width="19" style="1" customWidth="1"/>
    <col min="15364" max="15364" width="12.85546875" style="1" customWidth="1"/>
    <col min="15365" max="15365" width="12.7109375" style="1" customWidth="1"/>
    <col min="15366" max="15615" width="9.140625" style="1"/>
    <col min="15616" max="15616" width="10" style="1" customWidth="1"/>
    <col min="15617" max="15617" width="30.28515625" style="1" customWidth="1"/>
    <col min="15618" max="15618" width="12.85546875" style="1" customWidth="1"/>
    <col min="15619" max="15619" width="19" style="1" customWidth="1"/>
    <col min="15620" max="15620" width="12.85546875" style="1" customWidth="1"/>
    <col min="15621" max="15621" width="12.7109375" style="1" customWidth="1"/>
    <col min="15622" max="15871" width="9.140625" style="1"/>
    <col min="15872" max="15872" width="10" style="1" customWidth="1"/>
    <col min="15873" max="15873" width="30.28515625" style="1" customWidth="1"/>
    <col min="15874" max="15874" width="12.85546875" style="1" customWidth="1"/>
    <col min="15875" max="15875" width="19" style="1" customWidth="1"/>
    <col min="15876" max="15876" width="12.85546875" style="1" customWidth="1"/>
    <col min="15877" max="15877" width="12.7109375" style="1" customWidth="1"/>
    <col min="15878" max="16127" width="9.140625" style="1"/>
    <col min="16128" max="16128" width="10" style="1" customWidth="1"/>
    <col min="16129" max="16129" width="30.28515625" style="1" customWidth="1"/>
    <col min="16130" max="16130" width="12.85546875" style="1" customWidth="1"/>
    <col min="16131" max="16131" width="19" style="1" customWidth="1"/>
    <col min="16132" max="16132" width="12.85546875" style="1" customWidth="1"/>
    <col min="16133" max="16133" width="12.7109375" style="1" customWidth="1"/>
    <col min="16134" max="16384" width="9.140625" style="1"/>
  </cols>
  <sheetData>
    <row r="1" spans="1:5" ht="15" x14ac:dyDescent="0.2">
      <c r="A1" s="91" t="s">
        <v>384</v>
      </c>
      <c r="B1" s="91"/>
      <c r="C1" s="91"/>
      <c r="D1" s="91"/>
      <c r="E1" s="91"/>
    </row>
    <row r="2" spans="1:5" ht="15" x14ac:dyDescent="0.2">
      <c r="A2" s="34"/>
      <c r="B2" s="34"/>
      <c r="C2" s="34"/>
      <c r="D2" s="35"/>
      <c r="E2" s="35"/>
    </row>
    <row r="3" spans="1:5" ht="15" x14ac:dyDescent="0.2">
      <c r="A3" s="91" t="s">
        <v>407</v>
      </c>
      <c r="B3" s="91"/>
      <c r="C3" s="91"/>
      <c r="D3" s="91"/>
      <c r="E3" s="91"/>
    </row>
    <row r="5" spans="1:5" x14ac:dyDescent="0.2">
      <c r="A5" s="80"/>
      <c r="B5" s="81"/>
    </row>
    <row r="7" spans="1:5" s="33" customFormat="1" ht="38.25" customHeight="1" x14ac:dyDescent="0.25">
      <c r="A7" s="32" t="s">
        <v>398</v>
      </c>
      <c r="B7" s="31" t="s">
        <v>1</v>
      </c>
      <c r="C7" s="32" t="s">
        <v>28</v>
      </c>
      <c r="D7" s="32" t="s">
        <v>3</v>
      </c>
      <c r="E7" s="31" t="s">
        <v>4</v>
      </c>
    </row>
    <row r="8" spans="1:5" ht="18" customHeight="1" x14ac:dyDescent="0.2">
      <c r="A8" s="40" t="s">
        <v>405</v>
      </c>
      <c r="B8" s="28">
        <v>6697000</v>
      </c>
      <c r="C8" s="28">
        <v>2173350</v>
      </c>
      <c r="D8" s="28">
        <v>32.450000000000003</v>
      </c>
      <c r="E8" s="28">
        <v>8870350</v>
      </c>
    </row>
    <row r="9" spans="1:5" ht="18" customHeight="1" x14ac:dyDescent="0.2">
      <c r="A9" s="47" t="s">
        <v>92</v>
      </c>
      <c r="B9" s="41">
        <v>6697000</v>
      </c>
      <c r="C9" s="41">
        <v>2173350</v>
      </c>
      <c r="D9" s="41">
        <v>32.450000000000003</v>
      </c>
      <c r="E9" s="41">
        <v>8870350</v>
      </c>
    </row>
    <row r="10" spans="1:5" ht="18" customHeight="1" x14ac:dyDescent="0.2">
      <c r="A10" s="48" t="s">
        <v>93</v>
      </c>
      <c r="B10" s="42">
        <v>6697000</v>
      </c>
      <c r="C10" s="42">
        <v>2173350</v>
      </c>
      <c r="D10" s="42">
        <v>32.450000000000003</v>
      </c>
      <c r="E10" s="42">
        <v>8870350</v>
      </c>
    </row>
    <row r="11" spans="1:5" x14ac:dyDescent="0.2">
      <c r="A11" s="52"/>
      <c r="B11" s="53"/>
      <c r="C11" s="53"/>
      <c r="D11" s="53"/>
      <c r="E11" s="53"/>
    </row>
    <row r="12" spans="1:5" ht="18" customHeight="1" x14ac:dyDescent="0.2">
      <c r="A12" s="49" t="s">
        <v>406</v>
      </c>
      <c r="B12" s="28">
        <v>744100</v>
      </c>
      <c r="C12" s="28">
        <v>750</v>
      </c>
      <c r="D12" s="28">
        <v>0.1</v>
      </c>
      <c r="E12" s="28">
        <v>744850</v>
      </c>
    </row>
    <row r="13" spans="1:5" ht="18" customHeight="1" x14ac:dyDescent="0.2">
      <c r="A13" s="47" t="s">
        <v>73</v>
      </c>
      <c r="B13" s="41">
        <v>716500</v>
      </c>
      <c r="C13" s="41">
        <v>-84250</v>
      </c>
      <c r="D13" s="41">
        <v>-11.76</v>
      </c>
      <c r="E13" s="41">
        <v>632250</v>
      </c>
    </row>
    <row r="14" spans="1:5" ht="18" customHeight="1" x14ac:dyDescent="0.2">
      <c r="A14" s="48" t="s">
        <v>90</v>
      </c>
      <c r="B14" s="42">
        <v>85000</v>
      </c>
      <c r="C14" s="42">
        <v>-85000</v>
      </c>
      <c r="D14" s="42">
        <v>-100</v>
      </c>
      <c r="E14" s="42">
        <v>0</v>
      </c>
    </row>
    <row r="15" spans="1:5" ht="25.5" x14ac:dyDescent="0.2">
      <c r="A15" s="48" t="s">
        <v>75</v>
      </c>
      <c r="B15" s="42">
        <v>631500</v>
      </c>
      <c r="C15" s="42">
        <v>750</v>
      </c>
      <c r="D15" s="42">
        <v>0.12</v>
      </c>
      <c r="E15" s="42">
        <v>632250</v>
      </c>
    </row>
    <row r="16" spans="1:5" ht="18" customHeight="1" x14ac:dyDescent="0.2">
      <c r="A16" s="47" t="s">
        <v>84</v>
      </c>
      <c r="B16" s="41">
        <v>27600</v>
      </c>
      <c r="C16" s="41">
        <v>0</v>
      </c>
      <c r="D16" s="41">
        <v>0</v>
      </c>
      <c r="E16" s="41">
        <v>27600</v>
      </c>
    </row>
    <row r="17" spans="1:5" ht="18" customHeight="1" x14ac:dyDescent="0.2">
      <c r="A17" s="48" t="s">
        <v>87</v>
      </c>
      <c r="B17" s="42">
        <v>27600</v>
      </c>
      <c r="C17" s="42">
        <v>0</v>
      </c>
      <c r="D17" s="42">
        <v>0</v>
      </c>
      <c r="E17" s="42">
        <v>27600</v>
      </c>
    </row>
    <row r="18" spans="1:5" ht="18" customHeight="1" x14ac:dyDescent="0.2">
      <c r="A18" s="47" t="s">
        <v>92</v>
      </c>
      <c r="B18" s="41">
        <v>0</v>
      </c>
      <c r="C18" s="41">
        <v>85000</v>
      </c>
      <c r="D18" s="41">
        <v>100</v>
      </c>
      <c r="E18" s="41">
        <v>85000</v>
      </c>
    </row>
    <row r="19" spans="1:5" ht="18" customHeight="1" x14ac:dyDescent="0.2">
      <c r="A19" s="48" t="s">
        <v>93</v>
      </c>
      <c r="B19" s="42">
        <v>0</v>
      </c>
      <c r="C19" s="42">
        <v>85000</v>
      </c>
      <c r="D19" s="42">
        <v>100</v>
      </c>
      <c r="E19" s="42">
        <v>85000</v>
      </c>
    </row>
  </sheetData>
  <mergeCells count="3">
    <mergeCell ref="A5:B5"/>
    <mergeCell ref="A1:E1"/>
    <mergeCell ref="A3:E3"/>
  </mergeCells>
  <pageMargins left="0.15748031496062992" right="0.19685039370078741" top="0.98425196850393704" bottom="0.98425196850393704" header="0.51181102362204722" footer="0.51181102362204722"/>
  <pageSetup scale="96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D8C7-103E-411B-8BDF-8C08010F9B4D}">
  <dimension ref="A1:F1055"/>
  <sheetViews>
    <sheetView tabSelected="1" topLeftCell="A984" workbookViewId="0">
      <selection activeCell="B1055" sqref="B1055"/>
    </sheetView>
  </sheetViews>
  <sheetFormatPr defaultRowHeight="12.75" x14ac:dyDescent="0.2"/>
  <cols>
    <col min="1" max="1" width="7.28515625" style="1" customWidth="1"/>
    <col min="2" max="2" width="69.7109375" style="1" customWidth="1"/>
    <col min="3" max="3" width="13.85546875" style="1" customWidth="1"/>
    <col min="4" max="4" width="12.85546875" style="1" customWidth="1"/>
    <col min="5" max="5" width="12.5703125" style="1" customWidth="1"/>
    <col min="6" max="6" width="13.85546875" style="1" customWidth="1"/>
    <col min="7" max="256" width="9.140625" style="1"/>
    <col min="257" max="257" width="10" style="1" customWidth="1"/>
    <col min="258" max="258" width="66.140625" style="1" customWidth="1"/>
    <col min="259" max="259" width="13.85546875" style="1" customWidth="1"/>
    <col min="260" max="260" width="19" style="1" customWidth="1"/>
    <col min="261" max="261" width="12.85546875" style="1" customWidth="1"/>
    <col min="262" max="262" width="13.85546875" style="1" customWidth="1"/>
    <col min="263" max="512" width="9.140625" style="1"/>
    <col min="513" max="513" width="10" style="1" customWidth="1"/>
    <col min="514" max="514" width="66.140625" style="1" customWidth="1"/>
    <col min="515" max="515" width="13.85546875" style="1" customWidth="1"/>
    <col min="516" max="516" width="19" style="1" customWidth="1"/>
    <col min="517" max="517" width="12.85546875" style="1" customWidth="1"/>
    <col min="518" max="518" width="13.85546875" style="1" customWidth="1"/>
    <col min="519" max="768" width="9.140625" style="1"/>
    <col min="769" max="769" width="10" style="1" customWidth="1"/>
    <col min="770" max="770" width="66.140625" style="1" customWidth="1"/>
    <col min="771" max="771" width="13.85546875" style="1" customWidth="1"/>
    <col min="772" max="772" width="19" style="1" customWidth="1"/>
    <col min="773" max="773" width="12.85546875" style="1" customWidth="1"/>
    <col min="774" max="774" width="13.85546875" style="1" customWidth="1"/>
    <col min="775" max="1024" width="9.140625" style="1"/>
    <col min="1025" max="1025" width="10" style="1" customWidth="1"/>
    <col min="1026" max="1026" width="66.140625" style="1" customWidth="1"/>
    <col min="1027" max="1027" width="13.85546875" style="1" customWidth="1"/>
    <col min="1028" max="1028" width="19" style="1" customWidth="1"/>
    <col min="1029" max="1029" width="12.85546875" style="1" customWidth="1"/>
    <col min="1030" max="1030" width="13.85546875" style="1" customWidth="1"/>
    <col min="1031" max="1280" width="9.140625" style="1"/>
    <col min="1281" max="1281" width="10" style="1" customWidth="1"/>
    <col min="1282" max="1282" width="66.140625" style="1" customWidth="1"/>
    <col min="1283" max="1283" width="13.85546875" style="1" customWidth="1"/>
    <col min="1284" max="1284" width="19" style="1" customWidth="1"/>
    <col min="1285" max="1285" width="12.85546875" style="1" customWidth="1"/>
    <col min="1286" max="1286" width="13.85546875" style="1" customWidth="1"/>
    <col min="1287" max="1536" width="9.140625" style="1"/>
    <col min="1537" max="1537" width="10" style="1" customWidth="1"/>
    <col min="1538" max="1538" width="66.140625" style="1" customWidth="1"/>
    <col min="1539" max="1539" width="13.85546875" style="1" customWidth="1"/>
    <col min="1540" max="1540" width="19" style="1" customWidth="1"/>
    <col min="1541" max="1541" width="12.85546875" style="1" customWidth="1"/>
    <col min="1542" max="1542" width="13.85546875" style="1" customWidth="1"/>
    <col min="1543" max="1792" width="9.140625" style="1"/>
    <col min="1793" max="1793" width="10" style="1" customWidth="1"/>
    <col min="1794" max="1794" width="66.140625" style="1" customWidth="1"/>
    <col min="1795" max="1795" width="13.85546875" style="1" customWidth="1"/>
    <col min="1796" max="1796" width="19" style="1" customWidth="1"/>
    <col min="1797" max="1797" width="12.85546875" style="1" customWidth="1"/>
    <col min="1798" max="1798" width="13.85546875" style="1" customWidth="1"/>
    <col min="1799" max="2048" width="9.140625" style="1"/>
    <col min="2049" max="2049" width="10" style="1" customWidth="1"/>
    <col min="2050" max="2050" width="66.140625" style="1" customWidth="1"/>
    <col min="2051" max="2051" width="13.85546875" style="1" customWidth="1"/>
    <col min="2052" max="2052" width="19" style="1" customWidth="1"/>
    <col min="2053" max="2053" width="12.85546875" style="1" customWidth="1"/>
    <col min="2054" max="2054" width="13.85546875" style="1" customWidth="1"/>
    <col min="2055" max="2304" width="9.140625" style="1"/>
    <col min="2305" max="2305" width="10" style="1" customWidth="1"/>
    <col min="2306" max="2306" width="66.140625" style="1" customWidth="1"/>
    <col min="2307" max="2307" width="13.85546875" style="1" customWidth="1"/>
    <col min="2308" max="2308" width="19" style="1" customWidth="1"/>
    <col min="2309" max="2309" width="12.85546875" style="1" customWidth="1"/>
    <col min="2310" max="2310" width="13.85546875" style="1" customWidth="1"/>
    <col min="2311" max="2560" width="9.140625" style="1"/>
    <col min="2561" max="2561" width="10" style="1" customWidth="1"/>
    <col min="2562" max="2562" width="66.140625" style="1" customWidth="1"/>
    <col min="2563" max="2563" width="13.85546875" style="1" customWidth="1"/>
    <col min="2564" max="2564" width="19" style="1" customWidth="1"/>
    <col min="2565" max="2565" width="12.85546875" style="1" customWidth="1"/>
    <col min="2566" max="2566" width="13.85546875" style="1" customWidth="1"/>
    <col min="2567" max="2816" width="9.140625" style="1"/>
    <col min="2817" max="2817" width="10" style="1" customWidth="1"/>
    <col min="2818" max="2818" width="66.140625" style="1" customWidth="1"/>
    <col min="2819" max="2819" width="13.85546875" style="1" customWidth="1"/>
    <col min="2820" max="2820" width="19" style="1" customWidth="1"/>
    <col min="2821" max="2821" width="12.85546875" style="1" customWidth="1"/>
    <col min="2822" max="2822" width="13.85546875" style="1" customWidth="1"/>
    <col min="2823" max="3072" width="9.140625" style="1"/>
    <col min="3073" max="3073" width="10" style="1" customWidth="1"/>
    <col min="3074" max="3074" width="66.140625" style="1" customWidth="1"/>
    <col min="3075" max="3075" width="13.85546875" style="1" customWidth="1"/>
    <col min="3076" max="3076" width="19" style="1" customWidth="1"/>
    <col min="3077" max="3077" width="12.85546875" style="1" customWidth="1"/>
    <col min="3078" max="3078" width="13.85546875" style="1" customWidth="1"/>
    <col min="3079" max="3328" width="9.140625" style="1"/>
    <col min="3329" max="3329" width="10" style="1" customWidth="1"/>
    <col min="3330" max="3330" width="66.140625" style="1" customWidth="1"/>
    <col min="3331" max="3331" width="13.85546875" style="1" customWidth="1"/>
    <col min="3332" max="3332" width="19" style="1" customWidth="1"/>
    <col min="3333" max="3333" width="12.85546875" style="1" customWidth="1"/>
    <col min="3334" max="3334" width="13.85546875" style="1" customWidth="1"/>
    <col min="3335" max="3584" width="9.140625" style="1"/>
    <col min="3585" max="3585" width="10" style="1" customWidth="1"/>
    <col min="3586" max="3586" width="66.140625" style="1" customWidth="1"/>
    <col min="3587" max="3587" width="13.85546875" style="1" customWidth="1"/>
    <col min="3588" max="3588" width="19" style="1" customWidth="1"/>
    <col min="3589" max="3589" width="12.85546875" style="1" customWidth="1"/>
    <col min="3590" max="3590" width="13.85546875" style="1" customWidth="1"/>
    <col min="3591" max="3840" width="9.140625" style="1"/>
    <col min="3841" max="3841" width="10" style="1" customWidth="1"/>
    <col min="3842" max="3842" width="66.140625" style="1" customWidth="1"/>
    <col min="3843" max="3843" width="13.85546875" style="1" customWidth="1"/>
    <col min="3844" max="3844" width="19" style="1" customWidth="1"/>
    <col min="3845" max="3845" width="12.85546875" style="1" customWidth="1"/>
    <col min="3846" max="3846" width="13.85546875" style="1" customWidth="1"/>
    <col min="3847" max="4096" width="9.140625" style="1"/>
    <col min="4097" max="4097" width="10" style="1" customWidth="1"/>
    <col min="4098" max="4098" width="66.140625" style="1" customWidth="1"/>
    <col min="4099" max="4099" width="13.85546875" style="1" customWidth="1"/>
    <col min="4100" max="4100" width="19" style="1" customWidth="1"/>
    <col min="4101" max="4101" width="12.85546875" style="1" customWidth="1"/>
    <col min="4102" max="4102" width="13.85546875" style="1" customWidth="1"/>
    <col min="4103" max="4352" width="9.140625" style="1"/>
    <col min="4353" max="4353" width="10" style="1" customWidth="1"/>
    <col min="4354" max="4354" width="66.140625" style="1" customWidth="1"/>
    <col min="4355" max="4355" width="13.85546875" style="1" customWidth="1"/>
    <col min="4356" max="4356" width="19" style="1" customWidth="1"/>
    <col min="4357" max="4357" width="12.85546875" style="1" customWidth="1"/>
    <col min="4358" max="4358" width="13.85546875" style="1" customWidth="1"/>
    <col min="4359" max="4608" width="9.140625" style="1"/>
    <col min="4609" max="4609" width="10" style="1" customWidth="1"/>
    <col min="4610" max="4610" width="66.140625" style="1" customWidth="1"/>
    <col min="4611" max="4611" width="13.85546875" style="1" customWidth="1"/>
    <col min="4612" max="4612" width="19" style="1" customWidth="1"/>
    <col min="4613" max="4613" width="12.85546875" style="1" customWidth="1"/>
    <col min="4614" max="4614" width="13.85546875" style="1" customWidth="1"/>
    <col min="4615" max="4864" width="9.140625" style="1"/>
    <col min="4865" max="4865" width="10" style="1" customWidth="1"/>
    <col min="4866" max="4866" width="66.140625" style="1" customWidth="1"/>
    <col min="4867" max="4867" width="13.85546875" style="1" customWidth="1"/>
    <col min="4868" max="4868" width="19" style="1" customWidth="1"/>
    <col min="4869" max="4869" width="12.85546875" style="1" customWidth="1"/>
    <col min="4870" max="4870" width="13.85546875" style="1" customWidth="1"/>
    <col min="4871" max="5120" width="9.140625" style="1"/>
    <col min="5121" max="5121" width="10" style="1" customWidth="1"/>
    <col min="5122" max="5122" width="66.140625" style="1" customWidth="1"/>
    <col min="5123" max="5123" width="13.85546875" style="1" customWidth="1"/>
    <col min="5124" max="5124" width="19" style="1" customWidth="1"/>
    <col min="5125" max="5125" width="12.85546875" style="1" customWidth="1"/>
    <col min="5126" max="5126" width="13.85546875" style="1" customWidth="1"/>
    <col min="5127" max="5376" width="9.140625" style="1"/>
    <col min="5377" max="5377" width="10" style="1" customWidth="1"/>
    <col min="5378" max="5378" width="66.140625" style="1" customWidth="1"/>
    <col min="5379" max="5379" width="13.85546875" style="1" customWidth="1"/>
    <col min="5380" max="5380" width="19" style="1" customWidth="1"/>
    <col min="5381" max="5381" width="12.85546875" style="1" customWidth="1"/>
    <col min="5382" max="5382" width="13.85546875" style="1" customWidth="1"/>
    <col min="5383" max="5632" width="9.140625" style="1"/>
    <col min="5633" max="5633" width="10" style="1" customWidth="1"/>
    <col min="5634" max="5634" width="66.140625" style="1" customWidth="1"/>
    <col min="5635" max="5635" width="13.85546875" style="1" customWidth="1"/>
    <col min="5636" max="5636" width="19" style="1" customWidth="1"/>
    <col min="5637" max="5637" width="12.85546875" style="1" customWidth="1"/>
    <col min="5638" max="5638" width="13.85546875" style="1" customWidth="1"/>
    <col min="5639" max="5888" width="9.140625" style="1"/>
    <col min="5889" max="5889" width="10" style="1" customWidth="1"/>
    <col min="5890" max="5890" width="66.140625" style="1" customWidth="1"/>
    <col min="5891" max="5891" width="13.85546875" style="1" customWidth="1"/>
    <col min="5892" max="5892" width="19" style="1" customWidth="1"/>
    <col min="5893" max="5893" width="12.85546875" style="1" customWidth="1"/>
    <col min="5894" max="5894" width="13.85546875" style="1" customWidth="1"/>
    <col min="5895" max="6144" width="9.140625" style="1"/>
    <col min="6145" max="6145" width="10" style="1" customWidth="1"/>
    <col min="6146" max="6146" width="66.140625" style="1" customWidth="1"/>
    <col min="6147" max="6147" width="13.85546875" style="1" customWidth="1"/>
    <col min="6148" max="6148" width="19" style="1" customWidth="1"/>
    <col min="6149" max="6149" width="12.85546875" style="1" customWidth="1"/>
    <col min="6150" max="6150" width="13.85546875" style="1" customWidth="1"/>
    <col min="6151" max="6400" width="9.140625" style="1"/>
    <col min="6401" max="6401" width="10" style="1" customWidth="1"/>
    <col min="6402" max="6402" width="66.140625" style="1" customWidth="1"/>
    <col min="6403" max="6403" width="13.85546875" style="1" customWidth="1"/>
    <col min="6404" max="6404" width="19" style="1" customWidth="1"/>
    <col min="6405" max="6405" width="12.85546875" style="1" customWidth="1"/>
    <col min="6406" max="6406" width="13.85546875" style="1" customWidth="1"/>
    <col min="6407" max="6656" width="9.140625" style="1"/>
    <col min="6657" max="6657" width="10" style="1" customWidth="1"/>
    <col min="6658" max="6658" width="66.140625" style="1" customWidth="1"/>
    <col min="6659" max="6659" width="13.85546875" style="1" customWidth="1"/>
    <col min="6660" max="6660" width="19" style="1" customWidth="1"/>
    <col min="6661" max="6661" width="12.85546875" style="1" customWidth="1"/>
    <col min="6662" max="6662" width="13.85546875" style="1" customWidth="1"/>
    <col min="6663" max="6912" width="9.140625" style="1"/>
    <col min="6913" max="6913" width="10" style="1" customWidth="1"/>
    <col min="6914" max="6914" width="66.140625" style="1" customWidth="1"/>
    <col min="6915" max="6915" width="13.85546875" style="1" customWidth="1"/>
    <col min="6916" max="6916" width="19" style="1" customWidth="1"/>
    <col min="6917" max="6917" width="12.85546875" style="1" customWidth="1"/>
    <col min="6918" max="6918" width="13.85546875" style="1" customWidth="1"/>
    <col min="6919" max="7168" width="9.140625" style="1"/>
    <col min="7169" max="7169" width="10" style="1" customWidth="1"/>
    <col min="7170" max="7170" width="66.140625" style="1" customWidth="1"/>
    <col min="7171" max="7171" width="13.85546875" style="1" customWidth="1"/>
    <col min="7172" max="7172" width="19" style="1" customWidth="1"/>
    <col min="7173" max="7173" width="12.85546875" style="1" customWidth="1"/>
    <col min="7174" max="7174" width="13.85546875" style="1" customWidth="1"/>
    <col min="7175" max="7424" width="9.140625" style="1"/>
    <col min="7425" max="7425" width="10" style="1" customWidth="1"/>
    <col min="7426" max="7426" width="66.140625" style="1" customWidth="1"/>
    <col min="7427" max="7427" width="13.85546875" style="1" customWidth="1"/>
    <col min="7428" max="7428" width="19" style="1" customWidth="1"/>
    <col min="7429" max="7429" width="12.85546875" style="1" customWidth="1"/>
    <col min="7430" max="7430" width="13.85546875" style="1" customWidth="1"/>
    <col min="7431" max="7680" width="9.140625" style="1"/>
    <col min="7681" max="7681" width="10" style="1" customWidth="1"/>
    <col min="7682" max="7682" width="66.140625" style="1" customWidth="1"/>
    <col min="7683" max="7683" width="13.85546875" style="1" customWidth="1"/>
    <col min="7684" max="7684" width="19" style="1" customWidth="1"/>
    <col min="7685" max="7685" width="12.85546875" style="1" customWidth="1"/>
    <col min="7686" max="7686" width="13.85546875" style="1" customWidth="1"/>
    <col min="7687" max="7936" width="9.140625" style="1"/>
    <col min="7937" max="7937" width="10" style="1" customWidth="1"/>
    <col min="7938" max="7938" width="66.140625" style="1" customWidth="1"/>
    <col min="7939" max="7939" width="13.85546875" style="1" customWidth="1"/>
    <col min="7940" max="7940" width="19" style="1" customWidth="1"/>
    <col min="7941" max="7941" width="12.85546875" style="1" customWidth="1"/>
    <col min="7942" max="7942" width="13.85546875" style="1" customWidth="1"/>
    <col min="7943" max="8192" width="9.140625" style="1"/>
    <col min="8193" max="8193" width="10" style="1" customWidth="1"/>
    <col min="8194" max="8194" width="66.140625" style="1" customWidth="1"/>
    <col min="8195" max="8195" width="13.85546875" style="1" customWidth="1"/>
    <col min="8196" max="8196" width="19" style="1" customWidth="1"/>
    <col min="8197" max="8197" width="12.85546875" style="1" customWidth="1"/>
    <col min="8198" max="8198" width="13.85546875" style="1" customWidth="1"/>
    <col min="8199" max="8448" width="9.140625" style="1"/>
    <col min="8449" max="8449" width="10" style="1" customWidth="1"/>
    <col min="8450" max="8450" width="66.140625" style="1" customWidth="1"/>
    <col min="8451" max="8451" width="13.85546875" style="1" customWidth="1"/>
    <col min="8452" max="8452" width="19" style="1" customWidth="1"/>
    <col min="8453" max="8453" width="12.85546875" style="1" customWidth="1"/>
    <col min="8454" max="8454" width="13.85546875" style="1" customWidth="1"/>
    <col min="8455" max="8704" width="9.140625" style="1"/>
    <col min="8705" max="8705" width="10" style="1" customWidth="1"/>
    <col min="8706" max="8706" width="66.140625" style="1" customWidth="1"/>
    <col min="8707" max="8707" width="13.85546875" style="1" customWidth="1"/>
    <col min="8708" max="8708" width="19" style="1" customWidth="1"/>
    <col min="8709" max="8709" width="12.85546875" style="1" customWidth="1"/>
    <col min="8710" max="8710" width="13.85546875" style="1" customWidth="1"/>
    <col min="8711" max="8960" width="9.140625" style="1"/>
    <col min="8961" max="8961" width="10" style="1" customWidth="1"/>
    <col min="8962" max="8962" width="66.140625" style="1" customWidth="1"/>
    <col min="8963" max="8963" width="13.85546875" style="1" customWidth="1"/>
    <col min="8964" max="8964" width="19" style="1" customWidth="1"/>
    <col min="8965" max="8965" width="12.85546875" style="1" customWidth="1"/>
    <col min="8966" max="8966" width="13.85546875" style="1" customWidth="1"/>
    <col min="8967" max="9216" width="9.140625" style="1"/>
    <col min="9217" max="9217" width="10" style="1" customWidth="1"/>
    <col min="9218" max="9218" width="66.140625" style="1" customWidth="1"/>
    <col min="9219" max="9219" width="13.85546875" style="1" customWidth="1"/>
    <col min="9220" max="9220" width="19" style="1" customWidth="1"/>
    <col min="9221" max="9221" width="12.85546875" style="1" customWidth="1"/>
    <col min="9222" max="9222" width="13.85546875" style="1" customWidth="1"/>
    <col min="9223" max="9472" width="9.140625" style="1"/>
    <col min="9473" max="9473" width="10" style="1" customWidth="1"/>
    <col min="9474" max="9474" width="66.140625" style="1" customWidth="1"/>
    <col min="9475" max="9475" width="13.85546875" style="1" customWidth="1"/>
    <col min="9476" max="9476" width="19" style="1" customWidth="1"/>
    <col min="9477" max="9477" width="12.85546875" style="1" customWidth="1"/>
    <col min="9478" max="9478" width="13.85546875" style="1" customWidth="1"/>
    <col min="9479" max="9728" width="9.140625" style="1"/>
    <col min="9729" max="9729" width="10" style="1" customWidth="1"/>
    <col min="9730" max="9730" width="66.140625" style="1" customWidth="1"/>
    <col min="9731" max="9731" width="13.85546875" style="1" customWidth="1"/>
    <col min="9732" max="9732" width="19" style="1" customWidth="1"/>
    <col min="9733" max="9733" width="12.85546875" style="1" customWidth="1"/>
    <col min="9734" max="9734" width="13.85546875" style="1" customWidth="1"/>
    <col min="9735" max="9984" width="9.140625" style="1"/>
    <col min="9985" max="9985" width="10" style="1" customWidth="1"/>
    <col min="9986" max="9986" width="66.140625" style="1" customWidth="1"/>
    <col min="9987" max="9987" width="13.85546875" style="1" customWidth="1"/>
    <col min="9988" max="9988" width="19" style="1" customWidth="1"/>
    <col min="9989" max="9989" width="12.85546875" style="1" customWidth="1"/>
    <col min="9990" max="9990" width="13.85546875" style="1" customWidth="1"/>
    <col min="9991" max="10240" width="9.140625" style="1"/>
    <col min="10241" max="10241" width="10" style="1" customWidth="1"/>
    <col min="10242" max="10242" width="66.140625" style="1" customWidth="1"/>
    <col min="10243" max="10243" width="13.85546875" style="1" customWidth="1"/>
    <col min="10244" max="10244" width="19" style="1" customWidth="1"/>
    <col min="10245" max="10245" width="12.85546875" style="1" customWidth="1"/>
    <col min="10246" max="10246" width="13.85546875" style="1" customWidth="1"/>
    <col min="10247" max="10496" width="9.140625" style="1"/>
    <col min="10497" max="10497" width="10" style="1" customWidth="1"/>
    <col min="10498" max="10498" width="66.140625" style="1" customWidth="1"/>
    <col min="10499" max="10499" width="13.85546875" style="1" customWidth="1"/>
    <col min="10500" max="10500" width="19" style="1" customWidth="1"/>
    <col min="10501" max="10501" width="12.85546875" style="1" customWidth="1"/>
    <col min="10502" max="10502" width="13.85546875" style="1" customWidth="1"/>
    <col min="10503" max="10752" width="9.140625" style="1"/>
    <col min="10753" max="10753" width="10" style="1" customWidth="1"/>
    <col min="10754" max="10754" width="66.140625" style="1" customWidth="1"/>
    <col min="10755" max="10755" width="13.85546875" style="1" customWidth="1"/>
    <col min="10756" max="10756" width="19" style="1" customWidth="1"/>
    <col min="10757" max="10757" width="12.85546875" style="1" customWidth="1"/>
    <col min="10758" max="10758" width="13.85546875" style="1" customWidth="1"/>
    <col min="10759" max="11008" width="9.140625" style="1"/>
    <col min="11009" max="11009" width="10" style="1" customWidth="1"/>
    <col min="11010" max="11010" width="66.140625" style="1" customWidth="1"/>
    <col min="11011" max="11011" width="13.85546875" style="1" customWidth="1"/>
    <col min="11012" max="11012" width="19" style="1" customWidth="1"/>
    <col min="11013" max="11013" width="12.85546875" style="1" customWidth="1"/>
    <col min="11014" max="11014" width="13.85546875" style="1" customWidth="1"/>
    <col min="11015" max="11264" width="9.140625" style="1"/>
    <col min="11265" max="11265" width="10" style="1" customWidth="1"/>
    <col min="11266" max="11266" width="66.140625" style="1" customWidth="1"/>
    <col min="11267" max="11267" width="13.85546875" style="1" customWidth="1"/>
    <col min="11268" max="11268" width="19" style="1" customWidth="1"/>
    <col min="11269" max="11269" width="12.85546875" style="1" customWidth="1"/>
    <col min="11270" max="11270" width="13.85546875" style="1" customWidth="1"/>
    <col min="11271" max="11520" width="9.140625" style="1"/>
    <col min="11521" max="11521" width="10" style="1" customWidth="1"/>
    <col min="11522" max="11522" width="66.140625" style="1" customWidth="1"/>
    <col min="11523" max="11523" width="13.85546875" style="1" customWidth="1"/>
    <col min="11524" max="11524" width="19" style="1" customWidth="1"/>
    <col min="11525" max="11525" width="12.85546875" style="1" customWidth="1"/>
    <col min="11526" max="11526" width="13.85546875" style="1" customWidth="1"/>
    <col min="11527" max="11776" width="9.140625" style="1"/>
    <col min="11777" max="11777" width="10" style="1" customWidth="1"/>
    <col min="11778" max="11778" width="66.140625" style="1" customWidth="1"/>
    <col min="11779" max="11779" width="13.85546875" style="1" customWidth="1"/>
    <col min="11780" max="11780" width="19" style="1" customWidth="1"/>
    <col min="11781" max="11781" width="12.85546875" style="1" customWidth="1"/>
    <col min="11782" max="11782" width="13.85546875" style="1" customWidth="1"/>
    <col min="11783" max="12032" width="9.140625" style="1"/>
    <col min="12033" max="12033" width="10" style="1" customWidth="1"/>
    <col min="12034" max="12034" width="66.140625" style="1" customWidth="1"/>
    <col min="12035" max="12035" width="13.85546875" style="1" customWidth="1"/>
    <col min="12036" max="12036" width="19" style="1" customWidth="1"/>
    <col min="12037" max="12037" width="12.85546875" style="1" customWidth="1"/>
    <col min="12038" max="12038" width="13.85546875" style="1" customWidth="1"/>
    <col min="12039" max="12288" width="9.140625" style="1"/>
    <col min="12289" max="12289" width="10" style="1" customWidth="1"/>
    <col min="12290" max="12290" width="66.140625" style="1" customWidth="1"/>
    <col min="12291" max="12291" width="13.85546875" style="1" customWidth="1"/>
    <col min="12292" max="12292" width="19" style="1" customWidth="1"/>
    <col min="12293" max="12293" width="12.85546875" style="1" customWidth="1"/>
    <col min="12294" max="12294" width="13.85546875" style="1" customWidth="1"/>
    <col min="12295" max="12544" width="9.140625" style="1"/>
    <col min="12545" max="12545" width="10" style="1" customWidth="1"/>
    <col min="12546" max="12546" width="66.140625" style="1" customWidth="1"/>
    <col min="12547" max="12547" width="13.85546875" style="1" customWidth="1"/>
    <col min="12548" max="12548" width="19" style="1" customWidth="1"/>
    <col min="12549" max="12549" width="12.85546875" style="1" customWidth="1"/>
    <col min="12550" max="12550" width="13.85546875" style="1" customWidth="1"/>
    <col min="12551" max="12800" width="9.140625" style="1"/>
    <col min="12801" max="12801" width="10" style="1" customWidth="1"/>
    <col min="12802" max="12802" width="66.140625" style="1" customWidth="1"/>
    <col min="12803" max="12803" width="13.85546875" style="1" customWidth="1"/>
    <col min="12804" max="12804" width="19" style="1" customWidth="1"/>
    <col min="12805" max="12805" width="12.85546875" style="1" customWidth="1"/>
    <col min="12806" max="12806" width="13.85546875" style="1" customWidth="1"/>
    <col min="12807" max="13056" width="9.140625" style="1"/>
    <col min="13057" max="13057" width="10" style="1" customWidth="1"/>
    <col min="13058" max="13058" width="66.140625" style="1" customWidth="1"/>
    <col min="13059" max="13059" width="13.85546875" style="1" customWidth="1"/>
    <col min="13060" max="13060" width="19" style="1" customWidth="1"/>
    <col min="13061" max="13061" width="12.85546875" style="1" customWidth="1"/>
    <col min="13062" max="13062" width="13.85546875" style="1" customWidth="1"/>
    <col min="13063" max="13312" width="9.140625" style="1"/>
    <col min="13313" max="13313" width="10" style="1" customWidth="1"/>
    <col min="13314" max="13314" width="66.140625" style="1" customWidth="1"/>
    <col min="13315" max="13315" width="13.85546875" style="1" customWidth="1"/>
    <col min="13316" max="13316" width="19" style="1" customWidth="1"/>
    <col min="13317" max="13317" width="12.85546875" style="1" customWidth="1"/>
    <col min="13318" max="13318" width="13.85546875" style="1" customWidth="1"/>
    <col min="13319" max="13568" width="9.140625" style="1"/>
    <col min="13569" max="13569" width="10" style="1" customWidth="1"/>
    <col min="13570" max="13570" width="66.140625" style="1" customWidth="1"/>
    <col min="13571" max="13571" width="13.85546875" style="1" customWidth="1"/>
    <col min="13572" max="13572" width="19" style="1" customWidth="1"/>
    <col min="13573" max="13573" width="12.85546875" style="1" customWidth="1"/>
    <col min="13574" max="13574" width="13.85546875" style="1" customWidth="1"/>
    <col min="13575" max="13824" width="9.140625" style="1"/>
    <col min="13825" max="13825" width="10" style="1" customWidth="1"/>
    <col min="13826" max="13826" width="66.140625" style="1" customWidth="1"/>
    <col min="13827" max="13827" width="13.85546875" style="1" customWidth="1"/>
    <col min="13828" max="13828" width="19" style="1" customWidth="1"/>
    <col min="13829" max="13829" width="12.85546875" style="1" customWidth="1"/>
    <col min="13830" max="13830" width="13.85546875" style="1" customWidth="1"/>
    <col min="13831" max="14080" width="9.140625" style="1"/>
    <col min="14081" max="14081" width="10" style="1" customWidth="1"/>
    <col min="14082" max="14082" width="66.140625" style="1" customWidth="1"/>
    <col min="14083" max="14083" width="13.85546875" style="1" customWidth="1"/>
    <col min="14084" max="14084" width="19" style="1" customWidth="1"/>
    <col min="14085" max="14085" width="12.85546875" style="1" customWidth="1"/>
    <col min="14086" max="14086" width="13.85546875" style="1" customWidth="1"/>
    <col min="14087" max="14336" width="9.140625" style="1"/>
    <col min="14337" max="14337" width="10" style="1" customWidth="1"/>
    <col min="14338" max="14338" width="66.140625" style="1" customWidth="1"/>
    <col min="14339" max="14339" width="13.85546875" style="1" customWidth="1"/>
    <col min="14340" max="14340" width="19" style="1" customWidth="1"/>
    <col min="14341" max="14341" width="12.85546875" style="1" customWidth="1"/>
    <col min="14342" max="14342" width="13.85546875" style="1" customWidth="1"/>
    <col min="14343" max="14592" width="9.140625" style="1"/>
    <col min="14593" max="14593" width="10" style="1" customWidth="1"/>
    <col min="14594" max="14594" width="66.140625" style="1" customWidth="1"/>
    <col min="14595" max="14595" width="13.85546875" style="1" customWidth="1"/>
    <col min="14596" max="14596" width="19" style="1" customWidth="1"/>
    <col min="14597" max="14597" width="12.85546875" style="1" customWidth="1"/>
    <col min="14598" max="14598" width="13.85546875" style="1" customWidth="1"/>
    <col min="14599" max="14848" width="9.140625" style="1"/>
    <col min="14849" max="14849" width="10" style="1" customWidth="1"/>
    <col min="14850" max="14850" width="66.140625" style="1" customWidth="1"/>
    <col min="14851" max="14851" width="13.85546875" style="1" customWidth="1"/>
    <col min="14852" max="14852" width="19" style="1" customWidth="1"/>
    <col min="14853" max="14853" width="12.85546875" style="1" customWidth="1"/>
    <col min="14854" max="14854" width="13.85546875" style="1" customWidth="1"/>
    <col min="14855" max="15104" width="9.140625" style="1"/>
    <col min="15105" max="15105" width="10" style="1" customWidth="1"/>
    <col min="15106" max="15106" width="66.140625" style="1" customWidth="1"/>
    <col min="15107" max="15107" width="13.85546875" style="1" customWidth="1"/>
    <col min="15108" max="15108" width="19" style="1" customWidth="1"/>
    <col min="15109" max="15109" width="12.85546875" style="1" customWidth="1"/>
    <col min="15110" max="15110" width="13.85546875" style="1" customWidth="1"/>
    <col min="15111" max="15360" width="9.140625" style="1"/>
    <col min="15361" max="15361" width="10" style="1" customWidth="1"/>
    <col min="15362" max="15362" width="66.140625" style="1" customWidth="1"/>
    <col min="15363" max="15363" width="13.85546875" style="1" customWidth="1"/>
    <col min="15364" max="15364" width="19" style="1" customWidth="1"/>
    <col min="15365" max="15365" width="12.85546875" style="1" customWidth="1"/>
    <col min="15366" max="15366" width="13.85546875" style="1" customWidth="1"/>
    <col min="15367" max="15616" width="9.140625" style="1"/>
    <col min="15617" max="15617" width="10" style="1" customWidth="1"/>
    <col min="15618" max="15618" width="66.140625" style="1" customWidth="1"/>
    <col min="15619" max="15619" width="13.85546875" style="1" customWidth="1"/>
    <col min="15620" max="15620" width="19" style="1" customWidth="1"/>
    <col min="15621" max="15621" width="12.85546875" style="1" customWidth="1"/>
    <col min="15622" max="15622" width="13.85546875" style="1" customWidth="1"/>
    <col min="15623" max="15872" width="9.140625" style="1"/>
    <col min="15873" max="15873" width="10" style="1" customWidth="1"/>
    <col min="15874" max="15874" width="66.140625" style="1" customWidth="1"/>
    <col min="15875" max="15875" width="13.85546875" style="1" customWidth="1"/>
    <col min="15876" max="15876" width="19" style="1" customWidth="1"/>
    <col min="15877" max="15877" width="12.85546875" style="1" customWidth="1"/>
    <col min="15878" max="15878" width="13.85546875" style="1" customWidth="1"/>
    <col min="15879" max="16128" width="9.140625" style="1"/>
    <col min="16129" max="16129" width="10" style="1" customWidth="1"/>
    <col min="16130" max="16130" width="66.140625" style="1" customWidth="1"/>
    <col min="16131" max="16131" width="13.85546875" style="1" customWidth="1"/>
    <col min="16132" max="16132" width="19" style="1" customWidth="1"/>
    <col min="16133" max="16133" width="12.85546875" style="1" customWidth="1"/>
    <col min="16134" max="16134" width="13.85546875" style="1" customWidth="1"/>
    <col min="16135" max="16384" width="9.140625" style="1"/>
  </cols>
  <sheetData>
    <row r="1" spans="1:6" ht="15" x14ac:dyDescent="0.2">
      <c r="A1" s="97" t="s">
        <v>408</v>
      </c>
      <c r="B1" s="97"/>
      <c r="C1" s="97"/>
      <c r="D1" s="97"/>
      <c r="E1" s="97"/>
      <c r="F1" s="97"/>
    </row>
    <row r="2" spans="1:6" ht="15" x14ac:dyDescent="0.2">
      <c r="A2" s="54"/>
      <c r="B2" s="54"/>
      <c r="C2" s="54"/>
      <c r="D2" s="54"/>
      <c r="E2" s="54"/>
      <c r="F2" s="54"/>
    </row>
    <row r="4" spans="1:6" s="33" customFormat="1" ht="25.5" x14ac:dyDescent="0.25">
      <c r="A4" s="98" t="s">
        <v>409</v>
      </c>
      <c r="B4" s="98"/>
      <c r="C4" s="61" t="s">
        <v>1</v>
      </c>
      <c r="D4" s="60" t="s">
        <v>28</v>
      </c>
      <c r="E4" s="60" t="s">
        <v>3</v>
      </c>
      <c r="F4" s="61" t="s">
        <v>4</v>
      </c>
    </row>
    <row r="5" spans="1:6" x14ac:dyDescent="0.2">
      <c r="A5" s="62" t="s">
        <v>419</v>
      </c>
      <c r="B5" s="62"/>
      <c r="C5" s="63">
        <v>26533363</v>
      </c>
      <c r="D5" s="63">
        <v>5819995</v>
      </c>
      <c r="E5" s="63">
        <v>21.93</v>
      </c>
      <c r="F5" s="63">
        <v>32353358</v>
      </c>
    </row>
    <row r="6" spans="1:6" ht="28.5" customHeight="1" x14ac:dyDescent="0.2">
      <c r="A6" s="94" t="s">
        <v>143</v>
      </c>
      <c r="B6" s="95"/>
      <c r="C6" s="65">
        <v>9921193</v>
      </c>
      <c r="D6" s="65">
        <v>715570</v>
      </c>
      <c r="E6" s="65">
        <v>7.21</v>
      </c>
      <c r="F6" s="65">
        <v>10636763</v>
      </c>
    </row>
    <row r="7" spans="1:6" s="55" customFormat="1" ht="29.25" customHeight="1" x14ac:dyDescent="0.2">
      <c r="A7" s="99" t="s">
        <v>410</v>
      </c>
      <c r="B7" s="99"/>
      <c r="C7" s="66">
        <v>3719405</v>
      </c>
      <c r="D7" s="66">
        <v>446470</v>
      </c>
      <c r="E7" s="66">
        <f>D7/C7*100</f>
        <v>12.003801683333759</v>
      </c>
      <c r="F7" s="66">
        <v>4165875</v>
      </c>
    </row>
    <row r="8" spans="1:6" x14ac:dyDescent="0.2">
      <c r="A8" s="67" t="s">
        <v>144</v>
      </c>
      <c r="B8" s="67"/>
      <c r="C8" s="68">
        <v>1476150</v>
      </c>
      <c r="D8" s="68">
        <v>77500</v>
      </c>
      <c r="E8" s="68">
        <v>5.25</v>
      </c>
      <c r="F8" s="68">
        <v>1553650</v>
      </c>
    </row>
    <row r="9" spans="1:6" x14ac:dyDescent="0.2">
      <c r="A9" s="69" t="s">
        <v>145</v>
      </c>
      <c r="B9" s="69"/>
      <c r="C9" s="70">
        <v>1305950</v>
      </c>
      <c r="D9" s="70">
        <v>77500</v>
      </c>
      <c r="E9" s="70">
        <v>5.93</v>
      </c>
      <c r="F9" s="70">
        <v>1383450</v>
      </c>
    </row>
    <row r="10" spans="1:6" x14ac:dyDescent="0.2">
      <c r="A10" s="71" t="s">
        <v>72</v>
      </c>
      <c r="B10" s="71"/>
      <c r="C10" s="72">
        <v>1305950</v>
      </c>
      <c r="D10" s="72">
        <v>77500</v>
      </c>
      <c r="E10" s="72">
        <v>5.93</v>
      </c>
      <c r="F10" s="72">
        <v>1383450</v>
      </c>
    </row>
    <row r="11" spans="1:6" x14ac:dyDescent="0.2">
      <c r="A11" s="62" t="s">
        <v>49</v>
      </c>
      <c r="B11" s="62" t="s">
        <v>50</v>
      </c>
      <c r="C11" s="63">
        <v>1305950</v>
      </c>
      <c r="D11" s="63">
        <v>77500</v>
      </c>
      <c r="E11" s="63">
        <v>5.93</v>
      </c>
      <c r="F11" s="63">
        <v>1383450</v>
      </c>
    </row>
    <row r="12" spans="1:6" ht="15" x14ac:dyDescent="0.25">
      <c r="A12" s="73" t="s">
        <v>51</v>
      </c>
      <c r="B12" s="73" t="s">
        <v>52</v>
      </c>
      <c r="C12" s="74">
        <v>797500</v>
      </c>
      <c r="D12" s="74">
        <v>57500</v>
      </c>
      <c r="E12" s="74">
        <v>7.21</v>
      </c>
      <c r="F12" s="74">
        <v>855000</v>
      </c>
    </row>
    <row r="13" spans="1:6" ht="15" x14ac:dyDescent="0.25">
      <c r="A13" s="73" t="s">
        <v>53</v>
      </c>
      <c r="B13" s="73" t="s">
        <v>54</v>
      </c>
      <c r="C13" s="74">
        <v>507750</v>
      </c>
      <c r="D13" s="74">
        <v>20000</v>
      </c>
      <c r="E13" s="74">
        <v>3.94</v>
      </c>
      <c r="F13" s="74">
        <v>527750</v>
      </c>
    </row>
    <row r="14" spans="1:6" ht="15" x14ac:dyDescent="0.25">
      <c r="A14" s="73" t="s">
        <v>61</v>
      </c>
      <c r="B14" s="73" t="s">
        <v>62</v>
      </c>
      <c r="C14" s="74">
        <v>700</v>
      </c>
      <c r="D14" s="74">
        <v>0</v>
      </c>
      <c r="E14" s="74">
        <v>0</v>
      </c>
      <c r="F14" s="74">
        <v>700</v>
      </c>
    </row>
    <row r="15" spans="1:6" x14ac:dyDescent="0.2">
      <c r="A15" s="69" t="s">
        <v>146</v>
      </c>
      <c r="B15" s="69"/>
      <c r="C15" s="70">
        <v>18000</v>
      </c>
      <c r="D15" s="70">
        <v>0</v>
      </c>
      <c r="E15" s="70">
        <v>0</v>
      </c>
      <c r="F15" s="70">
        <v>18000</v>
      </c>
    </row>
    <row r="16" spans="1:6" x14ac:dyDescent="0.2">
      <c r="A16" s="71" t="s">
        <v>72</v>
      </c>
      <c r="B16" s="71"/>
      <c r="C16" s="72">
        <v>18000</v>
      </c>
      <c r="D16" s="72">
        <v>0</v>
      </c>
      <c r="E16" s="72">
        <v>0</v>
      </c>
      <c r="F16" s="72">
        <v>18000</v>
      </c>
    </row>
    <row r="17" spans="1:6" x14ac:dyDescent="0.2">
      <c r="A17" s="62" t="s">
        <v>65</v>
      </c>
      <c r="B17" s="62" t="s">
        <v>66</v>
      </c>
      <c r="C17" s="63">
        <v>18000</v>
      </c>
      <c r="D17" s="63">
        <v>0</v>
      </c>
      <c r="E17" s="63">
        <v>0</v>
      </c>
      <c r="F17" s="63">
        <v>18000</v>
      </c>
    </row>
    <row r="18" spans="1:6" ht="15" x14ac:dyDescent="0.25">
      <c r="A18" s="73" t="s">
        <v>69</v>
      </c>
      <c r="B18" s="73" t="s">
        <v>70</v>
      </c>
      <c r="C18" s="74">
        <v>18000</v>
      </c>
      <c r="D18" s="74">
        <v>0</v>
      </c>
      <c r="E18" s="74">
        <v>0</v>
      </c>
      <c r="F18" s="74">
        <v>18000</v>
      </c>
    </row>
    <row r="19" spans="1:6" x14ac:dyDescent="0.2">
      <c r="A19" s="69" t="s">
        <v>147</v>
      </c>
      <c r="B19" s="69"/>
      <c r="C19" s="70">
        <v>35000</v>
      </c>
      <c r="D19" s="70">
        <v>0</v>
      </c>
      <c r="E19" s="70">
        <v>0</v>
      </c>
      <c r="F19" s="70">
        <v>35000</v>
      </c>
    </row>
    <row r="20" spans="1:6" x14ac:dyDescent="0.2">
      <c r="A20" s="71" t="s">
        <v>72</v>
      </c>
      <c r="B20" s="71"/>
      <c r="C20" s="72">
        <v>35000</v>
      </c>
      <c r="D20" s="72">
        <v>0</v>
      </c>
      <c r="E20" s="72">
        <v>0</v>
      </c>
      <c r="F20" s="72">
        <v>35000</v>
      </c>
    </row>
    <row r="21" spans="1:6" x14ac:dyDescent="0.2">
      <c r="A21" s="62" t="s">
        <v>49</v>
      </c>
      <c r="B21" s="62" t="s">
        <v>50</v>
      </c>
      <c r="C21" s="63">
        <v>35000</v>
      </c>
      <c r="D21" s="63">
        <v>0</v>
      </c>
      <c r="E21" s="63">
        <v>0</v>
      </c>
      <c r="F21" s="63">
        <v>35000</v>
      </c>
    </row>
    <row r="22" spans="1:6" ht="15" x14ac:dyDescent="0.25">
      <c r="A22" s="73" t="s">
        <v>53</v>
      </c>
      <c r="B22" s="73" t="s">
        <v>54</v>
      </c>
      <c r="C22" s="74">
        <v>35000</v>
      </c>
      <c r="D22" s="74">
        <v>0</v>
      </c>
      <c r="E22" s="74">
        <v>0</v>
      </c>
      <c r="F22" s="74">
        <v>35000</v>
      </c>
    </row>
    <row r="23" spans="1:6" x14ac:dyDescent="0.2">
      <c r="A23" s="69" t="s">
        <v>148</v>
      </c>
      <c r="B23" s="69"/>
      <c r="C23" s="70">
        <v>10000</v>
      </c>
      <c r="D23" s="70">
        <v>0</v>
      </c>
      <c r="E23" s="70">
        <v>0</v>
      </c>
      <c r="F23" s="70">
        <v>10000</v>
      </c>
    </row>
    <row r="24" spans="1:6" x14ac:dyDescent="0.2">
      <c r="A24" s="71" t="s">
        <v>72</v>
      </c>
      <c r="B24" s="71"/>
      <c r="C24" s="72">
        <v>10000</v>
      </c>
      <c r="D24" s="72">
        <v>0</v>
      </c>
      <c r="E24" s="72">
        <v>0</v>
      </c>
      <c r="F24" s="72">
        <v>10000</v>
      </c>
    </row>
    <row r="25" spans="1:6" x14ac:dyDescent="0.2">
      <c r="A25" s="62" t="s">
        <v>49</v>
      </c>
      <c r="B25" s="62" t="s">
        <v>50</v>
      </c>
      <c r="C25" s="63">
        <v>10000</v>
      </c>
      <c r="D25" s="63">
        <v>0</v>
      </c>
      <c r="E25" s="63">
        <v>0</v>
      </c>
      <c r="F25" s="63">
        <v>10000</v>
      </c>
    </row>
    <row r="26" spans="1:6" ht="15" x14ac:dyDescent="0.25">
      <c r="A26" s="73" t="s">
        <v>53</v>
      </c>
      <c r="B26" s="73" t="s">
        <v>54</v>
      </c>
      <c r="C26" s="74">
        <v>10000</v>
      </c>
      <c r="D26" s="74">
        <v>0</v>
      </c>
      <c r="E26" s="74">
        <v>0</v>
      </c>
      <c r="F26" s="74">
        <v>10000</v>
      </c>
    </row>
    <row r="27" spans="1:6" x14ac:dyDescent="0.2">
      <c r="A27" s="69" t="s">
        <v>149</v>
      </c>
      <c r="B27" s="69"/>
      <c r="C27" s="70">
        <v>11300</v>
      </c>
      <c r="D27" s="70">
        <v>0</v>
      </c>
      <c r="E27" s="70">
        <v>0</v>
      </c>
      <c r="F27" s="70">
        <v>11300</v>
      </c>
    </row>
    <row r="28" spans="1:6" x14ac:dyDescent="0.2">
      <c r="A28" s="71" t="s">
        <v>81</v>
      </c>
      <c r="B28" s="71"/>
      <c r="C28" s="72">
        <v>11300</v>
      </c>
      <c r="D28" s="72">
        <v>0</v>
      </c>
      <c r="E28" s="72">
        <v>0</v>
      </c>
      <c r="F28" s="72">
        <v>11300</v>
      </c>
    </row>
    <row r="29" spans="1:6" x14ac:dyDescent="0.2">
      <c r="A29" s="62" t="s">
        <v>49</v>
      </c>
      <c r="B29" s="62" t="s">
        <v>50</v>
      </c>
      <c r="C29" s="63">
        <v>11300</v>
      </c>
      <c r="D29" s="63">
        <v>0</v>
      </c>
      <c r="E29" s="63">
        <v>0</v>
      </c>
      <c r="F29" s="63">
        <v>11300</v>
      </c>
    </row>
    <row r="30" spans="1:6" ht="15" x14ac:dyDescent="0.25">
      <c r="A30" s="73" t="s">
        <v>51</v>
      </c>
      <c r="B30" s="73" t="s">
        <v>52</v>
      </c>
      <c r="C30" s="74">
        <v>11300</v>
      </c>
      <c r="D30" s="74">
        <v>0</v>
      </c>
      <c r="E30" s="74">
        <v>0</v>
      </c>
      <c r="F30" s="74">
        <v>11300</v>
      </c>
    </row>
    <row r="31" spans="1:6" x14ac:dyDescent="0.2">
      <c r="A31" s="69" t="s">
        <v>150</v>
      </c>
      <c r="B31" s="69"/>
      <c r="C31" s="70">
        <v>82600</v>
      </c>
      <c r="D31" s="70">
        <v>0</v>
      </c>
      <c r="E31" s="70">
        <v>0</v>
      </c>
      <c r="F31" s="70">
        <v>82600</v>
      </c>
    </row>
    <row r="32" spans="1:6" x14ac:dyDescent="0.2">
      <c r="A32" s="71" t="s">
        <v>75</v>
      </c>
      <c r="B32" s="71"/>
      <c r="C32" s="72">
        <v>82600</v>
      </c>
      <c r="D32" s="72">
        <v>0</v>
      </c>
      <c r="E32" s="72">
        <v>0</v>
      </c>
      <c r="F32" s="72">
        <v>82600</v>
      </c>
    </row>
    <row r="33" spans="1:6" x14ac:dyDescent="0.2">
      <c r="A33" s="62" t="s">
        <v>49</v>
      </c>
      <c r="B33" s="62" t="s">
        <v>50</v>
      </c>
      <c r="C33" s="63">
        <v>82600</v>
      </c>
      <c r="D33" s="63">
        <v>0</v>
      </c>
      <c r="E33" s="63">
        <v>0</v>
      </c>
      <c r="F33" s="63">
        <v>82600</v>
      </c>
    </row>
    <row r="34" spans="1:6" ht="15" x14ac:dyDescent="0.25">
      <c r="A34" s="73" t="s">
        <v>53</v>
      </c>
      <c r="B34" s="73" t="s">
        <v>54</v>
      </c>
      <c r="C34" s="74">
        <v>6600</v>
      </c>
      <c r="D34" s="74">
        <v>0</v>
      </c>
      <c r="E34" s="74">
        <v>0</v>
      </c>
      <c r="F34" s="74">
        <v>6600</v>
      </c>
    </row>
    <row r="35" spans="1:6" ht="15" x14ac:dyDescent="0.25">
      <c r="A35" s="73" t="s">
        <v>55</v>
      </c>
      <c r="B35" s="73" t="s">
        <v>56</v>
      </c>
      <c r="C35" s="74">
        <v>34500</v>
      </c>
      <c r="D35" s="74">
        <v>0</v>
      </c>
      <c r="E35" s="74">
        <v>0</v>
      </c>
      <c r="F35" s="74">
        <v>34500</v>
      </c>
    </row>
    <row r="36" spans="1:6" ht="15" x14ac:dyDescent="0.25">
      <c r="A36" s="73" t="s">
        <v>63</v>
      </c>
      <c r="B36" s="73" t="s">
        <v>64</v>
      </c>
      <c r="C36" s="74">
        <v>41500</v>
      </c>
      <c r="D36" s="74">
        <v>0</v>
      </c>
      <c r="E36" s="74">
        <v>0</v>
      </c>
      <c r="F36" s="74">
        <v>41500</v>
      </c>
    </row>
    <row r="37" spans="1:6" x14ac:dyDescent="0.2">
      <c r="A37" s="69" t="s">
        <v>151</v>
      </c>
      <c r="B37" s="69"/>
      <c r="C37" s="70">
        <v>13300</v>
      </c>
      <c r="D37" s="70">
        <v>0</v>
      </c>
      <c r="E37" s="70">
        <v>0</v>
      </c>
      <c r="F37" s="70">
        <v>13300</v>
      </c>
    </row>
    <row r="38" spans="1:6" x14ac:dyDescent="0.2">
      <c r="A38" s="71" t="s">
        <v>72</v>
      </c>
      <c r="B38" s="71"/>
      <c r="C38" s="72">
        <v>7950</v>
      </c>
      <c r="D38" s="72">
        <v>0</v>
      </c>
      <c r="E38" s="72">
        <v>0</v>
      </c>
      <c r="F38" s="72">
        <v>7950</v>
      </c>
    </row>
    <row r="39" spans="1:6" x14ac:dyDescent="0.2">
      <c r="A39" s="62" t="s">
        <v>49</v>
      </c>
      <c r="B39" s="62" t="s">
        <v>50</v>
      </c>
      <c r="C39" s="63">
        <v>7950</v>
      </c>
      <c r="D39" s="63">
        <v>0</v>
      </c>
      <c r="E39" s="63">
        <v>0</v>
      </c>
      <c r="F39" s="63">
        <v>7950</v>
      </c>
    </row>
    <row r="40" spans="1:6" ht="15" x14ac:dyDescent="0.25">
      <c r="A40" s="73" t="s">
        <v>53</v>
      </c>
      <c r="B40" s="73" t="s">
        <v>54</v>
      </c>
      <c r="C40" s="74">
        <v>7950</v>
      </c>
      <c r="D40" s="74">
        <v>0</v>
      </c>
      <c r="E40" s="74">
        <v>0</v>
      </c>
      <c r="F40" s="74">
        <v>7950</v>
      </c>
    </row>
    <row r="41" spans="1:6" x14ac:dyDescent="0.2">
      <c r="A41" s="71" t="s">
        <v>75</v>
      </c>
      <c r="B41" s="71"/>
      <c r="C41" s="72">
        <v>5350</v>
      </c>
      <c r="D41" s="72">
        <v>0</v>
      </c>
      <c r="E41" s="72">
        <v>0</v>
      </c>
      <c r="F41" s="72">
        <v>5350</v>
      </c>
    </row>
    <row r="42" spans="1:6" x14ac:dyDescent="0.2">
      <c r="A42" s="62" t="s">
        <v>65</v>
      </c>
      <c r="B42" s="62" t="s">
        <v>66</v>
      </c>
      <c r="C42" s="63">
        <v>5350</v>
      </c>
      <c r="D42" s="63">
        <v>0</v>
      </c>
      <c r="E42" s="63">
        <v>0</v>
      </c>
      <c r="F42" s="63">
        <v>5350</v>
      </c>
    </row>
    <row r="43" spans="1:6" ht="15" x14ac:dyDescent="0.25">
      <c r="A43" s="73" t="s">
        <v>69</v>
      </c>
      <c r="B43" s="73" t="s">
        <v>70</v>
      </c>
      <c r="C43" s="74">
        <v>5350</v>
      </c>
      <c r="D43" s="74">
        <v>0</v>
      </c>
      <c r="E43" s="74">
        <v>0</v>
      </c>
      <c r="F43" s="74">
        <v>5350</v>
      </c>
    </row>
    <row r="44" spans="1:6" x14ac:dyDescent="0.2">
      <c r="A44" s="67" t="s">
        <v>152</v>
      </c>
      <c r="B44" s="67"/>
      <c r="C44" s="68">
        <v>51350</v>
      </c>
      <c r="D44" s="68">
        <v>0</v>
      </c>
      <c r="E44" s="68">
        <v>0</v>
      </c>
      <c r="F44" s="68">
        <v>51350</v>
      </c>
    </row>
    <row r="45" spans="1:6" x14ac:dyDescent="0.2">
      <c r="A45" s="69" t="s">
        <v>153</v>
      </c>
      <c r="B45" s="69"/>
      <c r="C45" s="70">
        <v>51350</v>
      </c>
      <c r="D45" s="70">
        <v>0</v>
      </c>
      <c r="E45" s="70">
        <v>0</v>
      </c>
      <c r="F45" s="70">
        <v>51350</v>
      </c>
    </row>
    <row r="46" spans="1:6" x14ac:dyDescent="0.2">
      <c r="A46" s="71" t="s">
        <v>72</v>
      </c>
      <c r="B46" s="71"/>
      <c r="C46" s="72">
        <v>51350</v>
      </c>
      <c r="D46" s="72">
        <v>0</v>
      </c>
      <c r="E46" s="72">
        <v>0</v>
      </c>
      <c r="F46" s="72">
        <v>51350</v>
      </c>
    </row>
    <row r="47" spans="1:6" x14ac:dyDescent="0.2">
      <c r="A47" s="62" t="s">
        <v>49</v>
      </c>
      <c r="B47" s="62" t="s">
        <v>50</v>
      </c>
      <c r="C47" s="63">
        <v>50000</v>
      </c>
      <c r="D47" s="63">
        <v>0</v>
      </c>
      <c r="E47" s="63">
        <v>0</v>
      </c>
      <c r="F47" s="63">
        <v>50000</v>
      </c>
    </row>
    <row r="48" spans="1:6" ht="15" x14ac:dyDescent="0.25">
      <c r="A48" s="73" t="s">
        <v>53</v>
      </c>
      <c r="B48" s="73" t="s">
        <v>54</v>
      </c>
      <c r="C48" s="74">
        <v>50000</v>
      </c>
      <c r="D48" s="74">
        <v>0</v>
      </c>
      <c r="E48" s="74">
        <v>0</v>
      </c>
      <c r="F48" s="74">
        <v>50000</v>
      </c>
    </row>
    <row r="49" spans="1:6" x14ac:dyDescent="0.2">
      <c r="A49" s="62" t="s">
        <v>65</v>
      </c>
      <c r="B49" s="62" t="s">
        <v>66</v>
      </c>
      <c r="C49" s="63">
        <v>1350</v>
      </c>
      <c r="D49" s="63">
        <v>0</v>
      </c>
      <c r="E49" s="63">
        <v>0</v>
      </c>
      <c r="F49" s="63">
        <v>1350</v>
      </c>
    </row>
    <row r="50" spans="1:6" ht="15" x14ac:dyDescent="0.25">
      <c r="A50" s="73" t="s">
        <v>69</v>
      </c>
      <c r="B50" s="73" t="s">
        <v>70</v>
      </c>
      <c r="C50" s="74">
        <v>1350</v>
      </c>
      <c r="D50" s="74">
        <v>0</v>
      </c>
      <c r="E50" s="74">
        <v>0</v>
      </c>
      <c r="F50" s="74">
        <v>1350</v>
      </c>
    </row>
    <row r="51" spans="1:6" x14ac:dyDescent="0.2">
      <c r="A51" s="67" t="s">
        <v>154</v>
      </c>
      <c r="B51" s="67"/>
      <c r="C51" s="68">
        <v>66500</v>
      </c>
      <c r="D51" s="68">
        <v>22550</v>
      </c>
      <c r="E51" s="68">
        <v>33.909999999999997</v>
      </c>
      <c r="F51" s="68">
        <v>89050</v>
      </c>
    </row>
    <row r="52" spans="1:6" x14ac:dyDescent="0.2">
      <c r="A52" s="69" t="s">
        <v>155</v>
      </c>
      <c r="B52" s="69"/>
      <c r="C52" s="70">
        <v>66500</v>
      </c>
      <c r="D52" s="70">
        <v>22550</v>
      </c>
      <c r="E52" s="70">
        <v>33.909999999999997</v>
      </c>
      <c r="F52" s="70">
        <v>89050</v>
      </c>
    </row>
    <row r="53" spans="1:6" x14ac:dyDescent="0.2">
      <c r="A53" s="71" t="s">
        <v>72</v>
      </c>
      <c r="B53" s="71"/>
      <c r="C53" s="72">
        <v>43950</v>
      </c>
      <c r="D53" s="72">
        <v>22550</v>
      </c>
      <c r="E53" s="72">
        <v>51.31</v>
      </c>
      <c r="F53" s="72">
        <v>66500</v>
      </c>
    </row>
    <row r="54" spans="1:6" x14ac:dyDescent="0.2">
      <c r="A54" s="62" t="s">
        <v>49</v>
      </c>
      <c r="B54" s="62" t="s">
        <v>50</v>
      </c>
      <c r="C54" s="63">
        <v>43950</v>
      </c>
      <c r="D54" s="63">
        <v>22550</v>
      </c>
      <c r="E54" s="63">
        <v>51.31</v>
      </c>
      <c r="F54" s="63">
        <v>66500</v>
      </c>
    </row>
    <row r="55" spans="1:6" ht="15" x14ac:dyDescent="0.25">
      <c r="A55" s="73" t="s">
        <v>63</v>
      </c>
      <c r="B55" s="73" t="s">
        <v>64</v>
      </c>
      <c r="C55" s="74">
        <v>43950</v>
      </c>
      <c r="D55" s="74">
        <v>22550</v>
      </c>
      <c r="E55" s="74">
        <v>51.31</v>
      </c>
      <c r="F55" s="74">
        <v>66500</v>
      </c>
    </row>
    <row r="56" spans="1:6" x14ac:dyDescent="0.2">
      <c r="A56" s="71" t="s">
        <v>74</v>
      </c>
      <c r="B56" s="71"/>
      <c r="C56" s="72">
        <v>0</v>
      </c>
      <c r="D56" s="72">
        <v>22550</v>
      </c>
      <c r="E56" s="72">
        <v>100</v>
      </c>
      <c r="F56" s="72">
        <v>22550</v>
      </c>
    </row>
    <row r="57" spans="1:6" x14ac:dyDescent="0.2">
      <c r="A57" s="62" t="s">
        <v>49</v>
      </c>
      <c r="B57" s="62" t="s">
        <v>50</v>
      </c>
      <c r="C57" s="63">
        <v>0</v>
      </c>
      <c r="D57" s="63">
        <v>22550</v>
      </c>
      <c r="E57" s="63">
        <v>100</v>
      </c>
      <c r="F57" s="63">
        <v>22550</v>
      </c>
    </row>
    <row r="58" spans="1:6" ht="15" x14ac:dyDescent="0.25">
      <c r="A58" s="73" t="s">
        <v>63</v>
      </c>
      <c r="B58" s="73" t="s">
        <v>64</v>
      </c>
      <c r="C58" s="74">
        <v>0</v>
      </c>
      <c r="D58" s="74">
        <v>22550</v>
      </c>
      <c r="E58" s="74">
        <v>100</v>
      </c>
      <c r="F58" s="74">
        <v>22550</v>
      </c>
    </row>
    <row r="59" spans="1:6" x14ac:dyDescent="0.2">
      <c r="A59" s="71" t="s">
        <v>81</v>
      </c>
      <c r="B59" s="71"/>
      <c r="C59" s="72">
        <v>22550</v>
      </c>
      <c r="D59" s="72">
        <v>-22550</v>
      </c>
      <c r="E59" s="72">
        <v>-100</v>
      </c>
      <c r="F59" s="72">
        <v>0</v>
      </c>
    </row>
    <row r="60" spans="1:6" x14ac:dyDescent="0.2">
      <c r="A60" s="62" t="s">
        <v>49</v>
      </c>
      <c r="B60" s="62" t="s">
        <v>50</v>
      </c>
      <c r="C60" s="63">
        <v>22550</v>
      </c>
      <c r="D60" s="63">
        <v>-22550</v>
      </c>
      <c r="E60" s="63">
        <v>-100</v>
      </c>
      <c r="F60" s="63">
        <v>0</v>
      </c>
    </row>
    <row r="61" spans="1:6" ht="15" x14ac:dyDescent="0.25">
      <c r="A61" s="73" t="s">
        <v>63</v>
      </c>
      <c r="B61" s="73" t="s">
        <v>64</v>
      </c>
      <c r="C61" s="74">
        <v>22550</v>
      </c>
      <c r="D61" s="74">
        <v>-22550</v>
      </c>
      <c r="E61" s="74">
        <v>-100</v>
      </c>
      <c r="F61" s="74">
        <v>0</v>
      </c>
    </row>
    <row r="62" spans="1:6" x14ac:dyDescent="0.2">
      <c r="A62" s="67" t="s">
        <v>156</v>
      </c>
      <c r="B62" s="67"/>
      <c r="C62" s="68">
        <v>92900</v>
      </c>
      <c r="D62" s="68">
        <v>24700</v>
      </c>
      <c r="E62" s="68">
        <v>26.59</v>
      </c>
      <c r="F62" s="68">
        <v>117600</v>
      </c>
    </row>
    <row r="63" spans="1:6" x14ac:dyDescent="0.2">
      <c r="A63" s="69" t="s">
        <v>157</v>
      </c>
      <c r="B63" s="69"/>
      <c r="C63" s="70">
        <v>92900</v>
      </c>
      <c r="D63" s="70">
        <v>24700</v>
      </c>
      <c r="E63" s="70">
        <v>26.59</v>
      </c>
      <c r="F63" s="70">
        <v>117600</v>
      </c>
    </row>
    <row r="64" spans="1:6" x14ac:dyDescent="0.2">
      <c r="A64" s="71" t="s">
        <v>72</v>
      </c>
      <c r="B64" s="71"/>
      <c r="C64" s="72">
        <v>92900</v>
      </c>
      <c r="D64" s="72">
        <v>24700</v>
      </c>
      <c r="E64" s="72">
        <v>26.59</v>
      </c>
      <c r="F64" s="72">
        <v>117600</v>
      </c>
    </row>
    <row r="65" spans="1:6" x14ac:dyDescent="0.2">
      <c r="A65" s="62" t="s">
        <v>49</v>
      </c>
      <c r="B65" s="62" t="s">
        <v>50</v>
      </c>
      <c r="C65" s="63">
        <v>92900</v>
      </c>
      <c r="D65" s="63">
        <v>24700</v>
      </c>
      <c r="E65" s="63">
        <v>26.59</v>
      </c>
      <c r="F65" s="63">
        <v>117600</v>
      </c>
    </row>
    <row r="66" spans="1:6" ht="15" x14ac:dyDescent="0.25">
      <c r="A66" s="73" t="s">
        <v>61</v>
      </c>
      <c r="B66" s="73" t="s">
        <v>62</v>
      </c>
      <c r="C66" s="74">
        <v>800</v>
      </c>
      <c r="D66" s="74">
        <v>0</v>
      </c>
      <c r="E66" s="74">
        <v>0</v>
      </c>
      <c r="F66" s="74">
        <v>800</v>
      </c>
    </row>
    <row r="67" spans="1:6" ht="15" x14ac:dyDescent="0.25">
      <c r="A67" s="73" t="s">
        <v>63</v>
      </c>
      <c r="B67" s="73" t="s">
        <v>64</v>
      </c>
      <c r="C67" s="74">
        <v>92100</v>
      </c>
      <c r="D67" s="74">
        <v>24700</v>
      </c>
      <c r="E67" s="74">
        <v>26.82</v>
      </c>
      <c r="F67" s="74">
        <v>116800</v>
      </c>
    </row>
    <row r="68" spans="1:6" x14ac:dyDescent="0.2">
      <c r="A68" s="67" t="s">
        <v>158</v>
      </c>
      <c r="B68" s="67"/>
      <c r="C68" s="68">
        <v>11800</v>
      </c>
      <c r="D68" s="68">
        <v>0</v>
      </c>
      <c r="E68" s="68">
        <v>0</v>
      </c>
      <c r="F68" s="68">
        <v>11800</v>
      </c>
    </row>
    <row r="69" spans="1:6" x14ac:dyDescent="0.2">
      <c r="A69" s="69" t="s">
        <v>159</v>
      </c>
      <c r="B69" s="69"/>
      <c r="C69" s="70">
        <v>8800</v>
      </c>
      <c r="D69" s="70">
        <v>0</v>
      </c>
      <c r="E69" s="70">
        <v>0</v>
      </c>
      <c r="F69" s="70">
        <v>8800</v>
      </c>
    </row>
    <row r="70" spans="1:6" x14ac:dyDescent="0.2">
      <c r="A70" s="71" t="s">
        <v>72</v>
      </c>
      <c r="B70" s="71"/>
      <c r="C70" s="72">
        <v>8800</v>
      </c>
      <c r="D70" s="72">
        <v>0</v>
      </c>
      <c r="E70" s="72">
        <v>0</v>
      </c>
      <c r="F70" s="72">
        <v>8800</v>
      </c>
    </row>
    <row r="71" spans="1:6" x14ac:dyDescent="0.2">
      <c r="A71" s="62" t="s">
        <v>49</v>
      </c>
      <c r="B71" s="62" t="s">
        <v>50</v>
      </c>
      <c r="C71" s="63">
        <v>8800</v>
      </c>
      <c r="D71" s="63">
        <v>0</v>
      </c>
      <c r="E71" s="63">
        <v>0</v>
      </c>
      <c r="F71" s="63">
        <v>8800</v>
      </c>
    </row>
    <row r="72" spans="1:6" ht="15" x14ac:dyDescent="0.25">
      <c r="A72" s="73" t="s">
        <v>59</v>
      </c>
      <c r="B72" s="73" t="s">
        <v>60</v>
      </c>
      <c r="C72" s="74">
        <v>8000</v>
      </c>
      <c r="D72" s="74">
        <v>0</v>
      </c>
      <c r="E72" s="74">
        <v>0</v>
      </c>
      <c r="F72" s="74">
        <v>8000</v>
      </c>
    </row>
    <row r="73" spans="1:6" ht="15" x14ac:dyDescent="0.25">
      <c r="A73" s="73" t="s">
        <v>61</v>
      </c>
      <c r="B73" s="73" t="s">
        <v>62</v>
      </c>
      <c r="C73" s="74">
        <v>800</v>
      </c>
      <c r="D73" s="74">
        <v>0</v>
      </c>
      <c r="E73" s="74">
        <v>0</v>
      </c>
      <c r="F73" s="74">
        <v>800</v>
      </c>
    </row>
    <row r="74" spans="1:6" x14ac:dyDescent="0.2">
      <c r="A74" s="69" t="s">
        <v>160</v>
      </c>
      <c r="B74" s="69"/>
      <c r="C74" s="70">
        <v>3000</v>
      </c>
      <c r="D74" s="70">
        <v>0</v>
      </c>
      <c r="E74" s="70">
        <v>0</v>
      </c>
      <c r="F74" s="70">
        <v>3000</v>
      </c>
    </row>
    <row r="75" spans="1:6" x14ac:dyDescent="0.2">
      <c r="A75" s="71" t="s">
        <v>72</v>
      </c>
      <c r="B75" s="71"/>
      <c r="C75" s="72">
        <v>3000</v>
      </c>
      <c r="D75" s="72">
        <v>0</v>
      </c>
      <c r="E75" s="72">
        <v>0</v>
      </c>
      <c r="F75" s="72">
        <v>3000</v>
      </c>
    </row>
    <row r="76" spans="1:6" x14ac:dyDescent="0.2">
      <c r="A76" s="62" t="s">
        <v>49</v>
      </c>
      <c r="B76" s="62" t="s">
        <v>50</v>
      </c>
      <c r="C76" s="63">
        <v>3000</v>
      </c>
      <c r="D76" s="63">
        <v>0</v>
      </c>
      <c r="E76" s="63">
        <v>0</v>
      </c>
      <c r="F76" s="63">
        <v>3000</v>
      </c>
    </row>
    <row r="77" spans="1:6" ht="15" x14ac:dyDescent="0.25">
      <c r="A77" s="73" t="s">
        <v>59</v>
      </c>
      <c r="B77" s="73" t="s">
        <v>60</v>
      </c>
      <c r="C77" s="74">
        <v>3000</v>
      </c>
      <c r="D77" s="74">
        <v>0</v>
      </c>
      <c r="E77" s="74">
        <v>0</v>
      </c>
      <c r="F77" s="74">
        <v>3000</v>
      </c>
    </row>
    <row r="78" spans="1:6" x14ac:dyDescent="0.2">
      <c r="A78" s="67" t="s">
        <v>161</v>
      </c>
      <c r="B78" s="67"/>
      <c r="C78" s="68">
        <v>79500</v>
      </c>
      <c r="D78" s="68">
        <v>50000</v>
      </c>
      <c r="E78" s="68">
        <v>62.89</v>
      </c>
      <c r="F78" s="68">
        <v>129500</v>
      </c>
    </row>
    <row r="79" spans="1:6" x14ac:dyDescent="0.2">
      <c r="A79" s="69" t="s">
        <v>162</v>
      </c>
      <c r="B79" s="69"/>
      <c r="C79" s="70">
        <v>66500</v>
      </c>
      <c r="D79" s="70">
        <v>0</v>
      </c>
      <c r="E79" s="70">
        <v>0</v>
      </c>
      <c r="F79" s="70">
        <v>66500</v>
      </c>
    </row>
    <row r="80" spans="1:6" x14ac:dyDescent="0.2">
      <c r="A80" s="71" t="s">
        <v>72</v>
      </c>
      <c r="B80" s="71"/>
      <c r="C80" s="72">
        <v>66500</v>
      </c>
      <c r="D80" s="72">
        <v>0</v>
      </c>
      <c r="E80" s="72">
        <v>0</v>
      </c>
      <c r="F80" s="72">
        <v>66500</v>
      </c>
    </row>
    <row r="81" spans="1:6" x14ac:dyDescent="0.2">
      <c r="A81" s="62" t="s">
        <v>49</v>
      </c>
      <c r="B81" s="62" t="s">
        <v>50</v>
      </c>
      <c r="C81" s="63">
        <v>66500</v>
      </c>
      <c r="D81" s="63">
        <v>0</v>
      </c>
      <c r="E81" s="63">
        <v>0</v>
      </c>
      <c r="F81" s="63">
        <v>66500</v>
      </c>
    </row>
    <row r="82" spans="1:6" ht="15" x14ac:dyDescent="0.25">
      <c r="A82" s="73" t="s">
        <v>63</v>
      </c>
      <c r="B82" s="73" t="s">
        <v>64</v>
      </c>
      <c r="C82" s="74">
        <v>66500</v>
      </c>
      <c r="D82" s="74">
        <v>0</v>
      </c>
      <c r="E82" s="74">
        <v>0</v>
      </c>
      <c r="F82" s="74">
        <v>66500</v>
      </c>
    </row>
    <row r="83" spans="1:6" x14ac:dyDescent="0.2">
      <c r="A83" s="69" t="s">
        <v>163</v>
      </c>
      <c r="B83" s="69"/>
      <c r="C83" s="70">
        <v>0</v>
      </c>
      <c r="D83" s="70">
        <v>50000</v>
      </c>
      <c r="E83" s="70">
        <v>100</v>
      </c>
      <c r="F83" s="70">
        <v>50000</v>
      </c>
    </row>
    <row r="84" spans="1:6" x14ac:dyDescent="0.2">
      <c r="A84" s="71" t="s">
        <v>78</v>
      </c>
      <c r="B84" s="71"/>
      <c r="C84" s="72">
        <v>0</v>
      </c>
      <c r="D84" s="72">
        <v>50000</v>
      </c>
      <c r="E84" s="72">
        <v>100</v>
      </c>
      <c r="F84" s="72">
        <v>50000</v>
      </c>
    </row>
    <row r="85" spans="1:6" x14ac:dyDescent="0.2">
      <c r="A85" s="62" t="s">
        <v>49</v>
      </c>
      <c r="B85" s="62" t="s">
        <v>50</v>
      </c>
      <c r="C85" s="63">
        <v>0</v>
      </c>
      <c r="D85" s="63">
        <v>50000</v>
      </c>
      <c r="E85" s="63">
        <v>100</v>
      </c>
      <c r="F85" s="63">
        <v>50000</v>
      </c>
    </row>
    <row r="86" spans="1:6" ht="15" x14ac:dyDescent="0.25">
      <c r="A86" s="73" t="s">
        <v>63</v>
      </c>
      <c r="B86" s="73" t="s">
        <v>64</v>
      </c>
      <c r="C86" s="74">
        <v>0</v>
      </c>
      <c r="D86" s="74">
        <v>50000</v>
      </c>
      <c r="E86" s="74">
        <v>100</v>
      </c>
      <c r="F86" s="74">
        <v>50000</v>
      </c>
    </row>
    <row r="87" spans="1:6" x14ac:dyDescent="0.2">
      <c r="A87" s="69" t="s">
        <v>164</v>
      </c>
      <c r="B87" s="69"/>
      <c r="C87" s="70">
        <v>13000</v>
      </c>
      <c r="D87" s="70">
        <v>0</v>
      </c>
      <c r="E87" s="70">
        <v>0</v>
      </c>
      <c r="F87" s="70">
        <v>13000</v>
      </c>
    </row>
    <row r="88" spans="1:6" x14ac:dyDescent="0.2">
      <c r="A88" s="71" t="s">
        <v>72</v>
      </c>
      <c r="B88" s="71"/>
      <c r="C88" s="72">
        <v>13000</v>
      </c>
      <c r="D88" s="72">
        <v>0</v>
      </c>
      <c r="E88" s="72">
        <v>0</v>
      </c>
      <c r="F88" s="72">
        <v>13000</v>
      </c>
    </row>
    <row r="89" spans="1:6" x14ac:dyDescent="0.2">
      <c r="A89" s="62" t="s">
        <v>49</v>
      </c>
      <c r="B89" s="62" t="s">
        <v>50</v>
      </c>
      <c r="C89" s="63">
        <v>13000</v>
      </c>
      <c r="D89" s="63">
        <v>0</v>
      </c>
      <c r="E89" s="63">
        <v>0</v>
      </c>
      <c r="F89" s="63">
        <v>13000</v>
      </c>
    </row>
    <row r="90" spans="1:6" ht="15" x14ac:dyDescent="0.25">
      <c r="A90" s="73" t="s">
        <v>63</v>
      </c>
      <c r="B90" s="73" t="s">
        <v>64</v>
      </c>
      <c r="C90" s="74">
        <v>13000</v>
      </c>
      <c r="D90" s="74">
        <v>0</v>
      </c>
      <c r="E90" s="74">
        <v>0</v>
      </c>
      <c r="F90" s="74">
        <v>13000</v>
      </c>
    </row>
    <row r="91" spans="1:6" x14ac:dyDescent="0.2">
      <c r="A91" s="67" t="s">
        <v>165</v>
      </c>
      <c r="B91" s="67"/>
      <c r="C91" s="68">
        <v>115500</v>
      </c>
      <c r="D91" s="68">
        <v>15000</v>
      </c>
      <c r="E91" s="68">
        <v>12.99</v>
      </c>
      <c r="F91" s="68">
        <v>130500</v>
      </c>
    </row>
    <row r="92" spans="1:6" x14ac:dyDescent="0.2">
      <c r="A92" s="69" t="s">
        <v>166</v>
      </c>
      <c r="B92" s="69"/>
      <c r="C92" s="70">
        <v>60000</v>
      </c>
      <c r="D92" s="70">
        <v>0</v>
      </c>
      <c r="E92" s="70">
        <v>0</v>
      </c>
      <c r="F92" s="70">
        <v>60000</v>
      </c>
    </row>
    <row r="93" spans="1:6" x14ac:dyDescent="0.2">
      <c r="A93" s="71" t="s">
        <v>72</v>
      </c>
      <c r="B93" s="71"/>
      <c r="C93" s="72">
        <v>60000</v>
      </c>
      <c r="D93" s="72">
        <v>0</v>
      </c>
      <c r="E93" s="72">
        <v>0</v>
      </c>
      <c r="F93" s="72">
        <v>60000</v>
      </c>
    </row>
    <row r="94" spans="1:6" x14ac:dyDescent="0.2">
      <c r="A94" s="62" t="s">
        <v>49</v>
      </c>
      <c r="B94" s="62" t="s">
        <v>50</v>
      </c>
      <c r="C94" s="63">
        <v>60000</v>
      </c>
      <c r="D94" s="63">
        <v>0</v>
      </c>
      <c r="E94" s="63">
        <v>0</v>
      </c>
      <c r="F94" s="63">
        <v>60000</v>
      </c>
    </row>
    <row r="95" spans="1:6" ht="15" x14ac:dyDescent="0.25">
      <c r="A95" s="73" t="s">
        <v>63</v>
      </c>
      <c r="B95" s="73" t="s">
        <v>64</v>
      </c>
      <c r="C95" s="74">
        <v>60000</v>
      </c>
      <c r="D95" s="74">
        <v>0</v>
      </c>
      <c r="E95" s="74">
        <v>0</v>
      </c>
      <c r="F95" s="74">
        <v>60000</v>
      </c>
    </row>
    <row r="96" spans="1:6" x14ac:dyDescent="0.2">
      <c r="A96" s="69" t="s">
        <v>167</v>
      </c>
      <c r="B96" s="69"/>
      <c r="C96" s="70">
        <v>5500</v>
      </c>
      <c r="D96" s="70">
        <v>0</v>
      </c>
      <c r="E96" s="70">
        <v>0</v>
      </c>
      <c r="F96" s="70">
        <v>5500</v>
      </c>
    </row>
    <row r="97" spans="1:6" x14ac:dyDescent="0.2">
      <c r="A97" s="71" t="s">
        <v>75</v>
      </c>
      <c r="B97" s="71"/>
      <c r="C97" s="72">
        <v>5500</v>
      </c>
      <c r="D97" s="72">
        <v>0</v>
      </c>
      <c r="E97" s="72">
        <v>0</v>
      </c>
      <c r="F97" s="72">
        <v>5500</v>
      </c>
    </row>
    <row r="98" spans="1:6" x14ac:dyDescent="0.2">
      <c r="A98" s="62" t="s">
        <v>49</v>
      </c>
      <c r="B98" s="62" t="s">
        <v>50</v>
      </c>
      <c r="C98" s="63">
        <v>5500</v>
      </c>
      <c r="D98" s="63">
        <v>0</v>
      </c>
      <c r="E98" s="63">
        <v>0</v>
      </c>
      <c r="F98" s="63">
        <v>5500</v>
      </c>
    </row>
    <row r="99" spans="1:6" ht="15" x14ac:dyDescent="0.25">
      <c r="A99" s="73" t="s">
        <v>63</v>
      </c>
      <c r="B99" s="73" t="s">
        <v>64</v>
      </c>
      <c r="C99" s="74">
        <v>5500</v>
      </c>
      <c r="D99" s="74">
        <v>0</v>
      </c>
      <c r="E99" s="74">
        <v>0</v>
      </c>
      <c r="F99" s="74">
        <v>5500</v>
      </c>
    </row>
    <row r="100" spans="1:6" x14ac:dyDescent="0.2">
      <c r="A100" s="69" t="s">
        <v>168</v>
      </c>
      <c r="B100" s="69"/>
      <c r="C100" s="70">
        <v>50000</v>
      </c>
      <c r="D100" s="70">
        <v>15000</v>
      </c>
      <c r="E100" s="70">
        <v>30</v>
      </c>
      <c r="F100" s="70">
        <v>65000</v>
      </c>
    </row>
    <row r="101" spans="1:6" x14ac:dyDescent="0.2">
      <c r="A101" s="71" t="s">
        <v>72</v>
      </c>
      <c r="B101" s="71"/>
      <c r="C101" s="72">
        <v>50000</v>
      </c>
      <c r="D101" s="72">
        <v>15000</v>
      </c>
      <c r="E101" s="72">
        <v>30</v>
      </c>
      <c r="F101" s="72">
        <v>65000</v>
      </c>
    </row>
    <row r="102" spans="1:6" x14ac:dyDescent="0.2">
      <c r="A102" s="62" t="s">
        <v>49</v>
      </c>
      <c r="B102" s="62" t="s">
        <v>50</v>
      </c>
      <c r="C102" s="63">
        <v>50000</v>
      </c>
      <c r="D102" s="63">
        <v>15000</v>
      </c>
      <c r="E102" s="63">
        <v>30</v>
      </c>
      <c r="F102" s="63">
        <v>65000</v>
      </c>
    </row>
    <row r="103" spans="1:6" ht="15" x14ac:dyDescent="0.25">
      <c r="A103" s="73" t="s">
        <v>63</v>
      </c>
      <c r="B103" s="73" t="s">
        <v>64</v>
      </c>
      <c r="C103" s="74">
        <v>50000</v>
      </c>
      <c r="D103" s="74">
        <v>15000</v>
      </c>
      <c r="E103" s="74">
        <v>30</v>
      </c>
      <c r="F103" s="74">
        <v>65000</v>
      </c>
    </row>
    <row r="104" spans="1:6" x14ac:dyDescent="0.2">
      <c r="A104" s="67" t="s">
        <v>169</v>
      </c>
      <c r="B104" s="67"/>
      <c r="C104" s="68">
        <v>537000</v>
      </c>
      <c r="D104" s="68">
        <v>30000</v>
      </c>
      <c r="E104" s="68">
        <v>5.59</v>
      </c>
      <c r="F104" s="68">
        <v>567000</v>
      </c>
    </row>
    <row r="105" spans="1:6" x14ac:dyDescent="0.2">
      <c r="A105" s="69" t="s">
        <v>170</v>
      </c>
      <c r="B105" s="69"/>
      <c r="C105" s="70">
        <v>379000</v>
      </c>
      <c r="D105" s="70">
        <v>15000</v>
      </c>
      <c r="E105" s="70">
        <v>3.96</v>
      </c>
      <c r="F105" s="70">
        <v>394000</v>
      </c>
    </row>
    <row r="106" spans="1:6" x14ac:dyDescent="0.2">
      <c r="A106" s="71" t="s">
        <v>72</v>
      </c>
      <c r="B106" s="71"/>
      <c r="C106" s="72">
        <v>182000</v>
      </c>
      <c r="D106" s="72">
        <v>15000</v>
      </c>
      <c r="E106" s="72">
        <v>8.24</v>
      </c>
      <c r="F106" s="72">
        <v>197000</v>
      </c>
    </row>
    <row r="107" spans="1:6" x14ac:dyDescent="0.2">
      <c r="A107" s="62" t="s">
        <v>49</v>
      </c>
      <c r="B107" s="62" t="s">
        <v>50</v>
      </c>
      <c r="C107" s="63">
        <v>182000</v>
      </c>
      <c r="D107" s="63">
        <v>15000</v>
      </c>
      <c r="E107" s="63">
        <v>8.24</v>
      </c>
      <c r="F107" s="63">
        <v>197000</v>
      </c>
    </row>
    <row r="108" spans="1:6" ht="15" x14ac:dyDescent="0.25">
      <c r="A108" s="73" t="s">
        <v>63</v>
      </c>
      <c r="B108" s="73" t="s">
        <v>64</v>
      </c>
      <c r="C108" s="74">
        <v>182000</v>
      </c>
      <c r="D108" s="74">
        <v>15000</v>
      </c>
      <c r="E108" s="74">
        <v>8.24</v>
      </c>
      <c r="F108" s="74">
        <v>197000</v>
      </c>
    </row>
    <row r="109" spans="1:6" x14ac:dyDescent="0.2">
      <c r="A109" s="71" t="s">
        <v>74</v>
      </c>
      <c r="B109" s="71"/>
      <c r="C109" s="72">
        <v>197000</v>
      </c>
      <c r="D109" s="72">
        <v>0</v>
      </c>
      <c r="E109" s="72">
        <v>0</v>
      </c>
      <c r="F109" s="72">
        <v>197000</v>
      </c>
    </row>
    <row r="110" spans="1:6" x14ac:dyDescent="0.2">
      <c r="A110" s="62" t="s">
        <v>49</v>
      </c>
      <c r="B110" s="62" t="s">
        <v>50</v>
      </c>
      <c r="C110" s="63">
        <v>197000</v>
      </c>
      <c r="D110" s="63">
        <v>0</v>
      </c>
      <c r="E110" s="63">
        <v>0</v>
      </c>
      <c r="F110" s="63">
        <v>197000</v>
      </c>
    </row>
    <row r="111" spans="1:6" ht="15" x14ac:dyDescent="0.25">
      <c r="A111" s="73" t="s">
        <v>63</v>
      </c>
      <c r="B111" s="73" t="s">
        <v>64</v>
      </c>
      <c r="C111" s="74">
        <v>197000</v>
      </c>
      <c r="D111" s="74">
        <v>0</v>
      </c>
      <c r="E111" s="74">
        <v>0</v>
      </c>
      <c r="F111" s="74">
        <v>197000</v>
      </c>
    </row>
    <row r="112" spans="1:6" x14ac:dyDescent="0.2">
      <c r="A112" s="69" t="s">
        <v>171</v>
      </c>
      <c r="B112" s="69"/>
      <c r="C112" s="70">
        <v>158000</v>
      </c>
      <c r="D112" s="70">
        <v>15000</v>
      </c>
      <c r="E112" s="70">
        <v>9.49</v>
      </c>
      <c r="F112" s="70">
        <v>173000</v>
      </c>
    </row>
    <row r="113" spans="1:6" x14ac:dyDescent="0.2">
      <c r="A113" s="71" t="s">
        <v>72</v>
      </c>
      <c r="B113" s="71"/>
      <c r="C113" s="72">
        <v>158000</v>
      </c>
      <c r="D113" s="72">
        <v>15000</v>
      </c>
      <c r="E113" s="72">
        <v>9.49</v>
      </c>
      <c r="F113" s="72">
        <v>173000</v>
      </c>
    </row>
    <row r="114" spans="1:6" x14ac:dyDescent="0.2">
      <c r="A114" s="62" t="s">
        <v>49</v>
      </c>
      <c r="B114" s="62" t="s">
        <v>50</v>
      </c>
      <c r="C114" s="63">
        <v>158000</v>
      </c>
      <c r="D114" s="63">
        <v>15000</v>
      </c>
      <c r="E114" s="63">
        <v>9.49</v>
      </c>
      <c r="F114" s="63">
        <v>173000</v>
      </c>
    </row>
    <row r="115" spans="1:6" ht="15" x14ac:dyDescent="0.25">
      <c r="A115" s="73" t="s">
        <v>63</v>
      </c>
      <c r="B115" s="73" t="s">
        <v>64</v>
      </c>
      <c r="C115" s="74">
        <v>158000</v>
      </c>
      <c r="D115" s="74">
        <v>15000</v>
      </c>
      <c r="E115" s="74">
        <v>9.49</v>
      </c>
      <c r="F115" s="74">
        <v>173000</v>
      </c>
    </row>
    <row r="116" spans="1:6" x14ac:dyDescent="0.2">
      <c r="A116" s="67" t="s">
        <v>172</v>
      </c>
      <c r="B116" s="67"/>
      <c r="C116" s="68">
        <v>0</v>
      </c>
      <c r="D116" s="68">
        <v>4000</v>
      </c>
      <c r="E116" s="68">
        <v>100</v>
      </c>
      <c r="F116" s="68">
        <v>4000</v>
      </c>
    </row>
    <row r="117" spans="1:6" x14ac:dyDescent="0.2">
      <c r="A117" s="69" t="s">
        <v>173</v>
      </c>
      <c r="B117" s="69"/>
      <c r="C117" s="70">
        <v>0</v>
      </c>
      <c r="D117" s="70">
        <v>4000</v>
      </c>
      <c r="E117" s="70">
        <v>100</v>
      </c>
      <c r="F117" s="70">
        <v>4000</v>
      </c>
    </row>
    <row r="118" spans="1:6" x14ac:dyDescent="0.2">
      <c r="A118" s="71" t="s">
        <v>72</v>
      </c>
      <c r="B118" s="71"/>
      <c r="C118" s="72">
        <v>0</v>
      </c>
      <c r="D118" s="72">
        <v>4000</v>
      </c>
      <c r="E118" s="72">
        <v>100</v>
      </c>
      <c r="F118" s="72">
        <v>4000</v>
      </c>
    </row>
    <row r="119" spans="1:6" x14ac:dyDescent="0.2">
      <c r="A119" s="62" t="s">
        <v>49</v>
      </c>
      <c r="B119" s="62" t="s">
        <v>50</v>
      </c>
      <c r="C119" s="63">
        <v>0</v>
      </c>
      <c r="D119" s="63">
        <v>4000</v>
      </c>
      <c r="E119" s="63">
        <v>100</v>
      </c>
      <c r="F119" s="63">
        <v>4000</v>
      </c>
    </row>
    <row r="120" spans="1:6" ht="15" x14ac:dyDescent="0.25">
      <c r="A120" s="73" t="s">
        <v>63</v>
      </c>
      <c r="B120" s="73" t="s">
        <v>64</v>
      </c>
      <c r="C120" s="74">
        <v>0</v>
      </c>
      <c r="D120" s="74">
        <v>4000</v>
      </c>
      <c r="E120" s="74">
        <v>100</v>
      </c>
      <c r="F120" s="74">
        <v>4000</v>
      </c>
    </row>
    <row r="121" spans="1:6" x14ac:dyDescent="0.2">
      <c r="A121" s="67" t="s">
        <v>174</v>
      </c>
      <c r="B121" s="67"/>
      <c r="C121" s="68">
        <v>74500</v>
      </c>
      <c r="D121" s="68">
        <v>11300</v>
      </c>
      <c r="E121" s="68">
        <v>15.17</v>
      </c>
      <c r="F121" s="68">
        <v>85800</v>
      </c>
    </row>
    <row r="122" spans="1:6" x14ac:dyDescent="0.2">
      <c r="A122" s="69" t="s">
        <v>175</v>
      </c>
      <c r="B122" s="69"/>
      <c r="C122" s="70">
        <v>74500</v>
      </c>
      <c r="D122" s="70">
        <v>11300</v>
      </c>
      <c r="E122" s="70">
        <v>15.17</v>
      </c>
      <c r="F122" s="70">
        <v>85800</v>
      </c>
    </row>
    <row r="123" spans="1:6" x14ac:dyDescent="0.2">
      <c r="A123" s="71" t="s">
        <v>72</v>
      </c>
      <c r="B123" s="71"/>
      <c r="C123" s="72">
        <v>74500</v>
      </c>
      <c r="D123" s="72">
        <v>11300</v>
      </c>
      <c r="E123" s="72">
        <v>15.17</v>
      </c>
      <c r="F123" s="72">
        <v>85800</v>
      </c>
    </row>
    <row r="124" spans="1:6" x14ac:dyDescent="0.2">
      <c r="A124" s="62" t="s">
        <v>49</v>
      </c>
      <c r="B124" s="62" t="s">
        <v>50</v>
      </c>
      <c r="C124" s="63">
        <v>74500</v>
      </c>
      <c r="D124" s="63">
        <v>11300</v>
      </c>
      <c r="E124" s="63">
        <v>15.17</v>
      </c>
      <c r="F124" s="63">
        <v>85800</v>
      </c>
    </row>
    <row r="125" spans="1:6" ht="15" x14ac:dyDescent="0.25">
      <c r="A125" s="73" t="s">
        <v>63</v>
      </c>
      <c r="B125" s="73" t="s">
        <v>64</v>
      </c>
      <c r="C125" s="74">
        <v>74500</v>
      </c>
      <c r="D125" s="74">
        <v>11300</v>
      </c>
      <c r="E125" s="74">
        <v>15.17</v>
      </c>
      <c r="F125" s="74">
        <v>85800</v>
      </c>
    </row>
    <row r="126" spans="1:6" x14ac:dyDescent="0.2">
      <c r="A126" s="67" t="s">
        <v>176</v>
      </c>
      <c r="B126" s="67"/>
      <c r="C126" s="68">
        <v>16060</v>
      </c>
      <c r="D126" s="68">
        <v>0</v>
      </c>
      <c r="E126" s="68">
        <v>0</v>
      </c>
      <c r="F126" s="68">
        <v>16060</v>
      </c>
    </row>
    <row r="127" spans="1:6" x14ac:dyDescent="0.2">
      <c r="A127" s="69" t="s">
        <v>177</v>
      </c>
      <c r="B127" s="69"/>
      <c r="C127" s="70">
        <v>16060</v>
      </c>
      <c r="D127" s="70">
        <v>0</v>
      </c>
      <c r="E127" s="70">
        <v>0</v>
      </c>
      <c r="F127" s="70">
        <v>16060</v>
      </c>
    </row>
    <row r="128" spans="1:6" x14ac:dyDescent="0.2">
      <c r="A128" s="71" t="s">
        <v>72</v>
      </c>
      <c r="B128" s="71"/>
      <c r="C128" s="72">
        <v>16060</v>
      </c>
      <c r="D128" s="72">
        <v>0</v>
      </c>
      <c r="E128" s="72">
        <v>0</v>
      </c>
      <c r="F128" s="72">
        <v>16060</v>
      </c>
    </row>
    <row r="129" spans="1:6" x14ac:dyDescent="0.2">
      <c r="A129" s="62" t="s">
        <v>49</v>
      </c>
      <c r="B129" s="62" t="s">
        <v>50</v>
      </c>
      <c r="C129" s="63">
        <v>16060</v>
      </c>
      <c r="D129" s="63">
        <v>0</v>
      </c>
      <c r="E129" s="63">
        <v>0</v>
      </c>
      <c r="F129" s="63">
        <v>16060</v>
      </c>
    </row>
    <row r="130" spans="1:6" ht="15" x14ac:dyDescent="0.25">
      <c r="A130" s="73" t="s">
        <v>63</v>
      </c>
      <c r="B130" s="73" t="s">
        <v>64</v>
      </c>
      <c r="C130" s="74">
        <v>16060</v>
      </c>
      <c r="D130" s="74">
        <v>0</v>
      </c>
      <c r="E130" s="74">
        <v>0</v>
      </c>
      <c r="F130" s="74">
        <v>16060</v>
      </c>
    </row>
    <row r="131" spans="1:6" x14ac:dyDescent="0.2">
      <c r="A131" s="67" t="s">
        <v>178</v>
      </c>
      <c r="B131" s="67"/>
      <c r="C131" s="68">
        <v>597130</v>
      </c>
      <c r="D131" s="68">
        <v>69270</v>
      </c>
      <c r="E131" s="68">
        <v>11.6</v>
      </c>
      <c r="F131" s="68">
        <v>666400</v>
      </c>
    </row>
    <row r="132" spans="1:6" x14ac:dyDescent="0.2">
      <c r="A132" s="69" t="s">
        <v>179</v>
      </c>
      <c r="B132" s="69"/>
      <c r="C132" s="70">
        <v>121400</v>
      </c>
      <c r="D132" s="70">
        <v>0</v>
      </c>
      <c r="E132" s="70">
        <v>0</v>
      </c>
      <c r="F132" s="70">
        <v>121400</v>
      </c>
    </row>
    <row r="133" spans="1:6" x14ac:dyDescent="0.2">
      <c r="A133" s="71" t="s">
        <v>72</v>
      </c>
      <c r="B133" s="71"/>
      <c r="C133" s="72">
        <v>108100</v>
      </c>
      <c r="D133" s="72">
        <v>0</v>
      </c>
      <c r="E133" s="72">
        <v>0</v>
      </c>
      <c r="F133" s="72">
        <v>108100</v>
      </c>
    </row>
    <row r="134" spans="1:6" x14ac:dyDescent="0.2">
      <c r="A134" s="62" t="s">
        <v>49</v>
      </c>
      <c r="B134" s="62" t="s">
        <v>50</v>
      </c>
      <c r="C134" s="63">
        <v>108100</v>
      </c>
      <c r="D134" s="63">
        <v>0</v>
      </c>
      <c r="E134" s="63">
        <v>0</v>
      </c>
      <c r="F134" s="63">
        <v>108100</v>
      </c>
    </row>
    <row r="135" spans="1:6" ht="15" x14ac:dyDescent="0.25">
      <c r="A135" s="73" t="s">
        <v>61</v>
      </c>
      <c r="B135" s="73" t="s">
        <v>62</v>
      </c>
      <c r="C135" s="74">
        <v>108100</v>
      </c>
      <c r="D135" s="74">
        <v>0</v>
      </c>
      <c r="E135" s="74">
        <v>0</v>
      </c>
      <c r="F135" s="74">
        <v>108100</v>
      </c>
    </row>
    <row r="136" spans="1:6" x14ac:dyDescent="0.2">
      <c r="A136" s="71" t="s">
        <v>75</v>
      </c>
      <c r="B136" s="71"/>
      <c r="C136" s="72">
        <v>13300</v>
      </c>
      <c r="D136" s="72">
        <v>0</v>
      </c>
      <c r="E136" s="72">
        <v>0</v>
      </c>
      <c r="F136" s="72">
        <v>13300</v>
      </c>
    </row>
    <row r="137" spans="1:6" x14ac:dyDescent="0.2">
      <c r="A137" s="62" t="s">
        <v>49</v>
      </c>
      <c r="B137" s="62" t="s">
        <v>50</v>
      </c>
      <c r="C137" s="63">
        <v>13300</v>
      </c>
      <c r="D137" s="63">
        <v>0</v>
      </c>
      <c r="E137" s="63">
        <v>0</v>
      </c>
      <c r="F137" s="63">
        <v>13300</v>
      </c>
    </row>
    <row r="138" spans="1:6" ht="15" x14ac:dyDescent="0.25">
      <c r="A138" s="73" t="s">
        <v>61</v>
      </c>
      <c r="B138" s="73" t="s">
        <v>62</v>
      </c>
      <c r="C138" s="74">
        <v>13300</v>
      </c>
      <c r="D138" s="74">
        <v>0</v>
      </c>
      <c r="E138" s="74">
        <v>0</v>
      </c>
      <c r="F138" s="74">
        <v>13300</v>
      </c>
    </row>
    <row r="139" spans="1:6" x14ac:dyDescent="0.2">
      <c r="A139" s="69" t="s">
        <v>180</v>
      </c>
      <c r="B139" s="69"/>
      <c r="C139" s="70">
        <v>159600</v>
      </c>
      <c r="D139" s="70">
        <v>20000</v>
      </c>
      <c r="E139" s="70">
        <v>12.53</v>
      </c>
      <c r="F139" s="70">
        <v>179600</v>
      </c>
    </row>
    <row r="140" spans="1:6" x14ac:dyDescent="0.2">
      <c r="A140" s="71" t="s">
        <v>72</v>
      </c>
      <c r="B140" s="71"/>
      <c r="C140" s="72">
        <v>159600</v>
      </c>
      <c r="D140" s="72">
        <v>20000</v>
      </c>
      <c r="E140" s="72">
        <v>12.53</v>
      </c>
      <c r="F140" s="72">
        <v>179600</v>
      </c>
    </row>
    <row r="141" spans="1:6" x14ac:dyDescent="0.2">
      <c r="A141" s="62" t="s">
        <v>49</v>
      </c>
      <c r="B141" s="62" t="s">
        <v>50</v>
      </c>
      <c r="C141" s="63">
        <v>159600</v>
      </c>
      <c r="D141" s="63">
        <v>20000</v>
      </c>
      <c r="E141" s="63">
        <v>12.53</v>
      </c>
      <c r="F141" s="63">
        <v>179600</v>
      </c>
    </row>
    <row r="142" spans="1:6" ht="15" x14ac:dyDescent="0.25">
      <c r="A142" s="73" t="s">
        <v>61</v>
      </c>
      <c r="B142" s="73" t="s">
        <v>62</v>
      </c>
      <c r="C142" s="74">
        <v>159600</v>
      </c>
      <c r="D142" s="74">
        <v>20000</v>
      </c>
      <c r="E142" s="74">
        <v>12.53</v>
      </c>
      <c r="F142" s="74">
        <v>179600</v>
      </c>
    </row>
    <row r="143" spans="1:6" x14ac:dyDescent="0.2">
      <c r="A143" s="69" t="s">
        <v>181</v>
      </c>
      <c r="B143" s="69"/>
      <c r="C143" s="70">
        <v>87000</v>
      </c>
      <c r="D143" s="70">
        <v>15000</v>
      </c>
      <c r="E143" s="70">
        <v>17.239999999999998</v>
      </c>
      <c r="F143" s="70">
        <v>102000</v>
      </c>
    </row>
    <row r="144" spans="1:6" x14ac:dyDescent="0.2">
      <c r="A144" s="71" t="s">
        <v>72</v>
      </c>
      <c r="B144" s="71"/>
      <c r="C144" s="72">
        <v>87000</v>
      </c>
      <c r="D144" s="72">
        <v>15000</v>
      </c>
      <c r="E144" s="72">
        <v>17.239999999999998</v>
      </c>
      <c r="F144" s="72">
        <v>102000</v>
      </c>
    </row>
    <row r="145" spans="1:6" x14ac:dyDescent="0.2">
      <c r="A145" s="62" t="s">
        <v>49</v>
      </c>
      <c r="B145" s="62" t="s">
        <v>50</v>
      </c>
      <c r="C145" s="63">
        <v>87000</v>
      </c>
      <c r="D145" s="63">
        <v>15000</v>
      </c>
      <c r="E145" s="63">
        <v>17.239999999999998</v>
      </c>
      <c r="F145" s="63">
        <v>102000</v>
      </c>
    </row>
    <row r="146" spans="1:6" ht="15" x14ac:dyDescent="0.25">
      <c r="A146" s="73" t="s">
        <v>61</v>
      </c>
      <c r="B146" s="73" t="s">
        <v>62</v>
      </c>
      <c r="C146" s="74">
        <v>87000</v>
      </c>
      <c r="D146" s="74">
        <v>15000</v>
      </c>
      <c r="E146" s="74">
        <v>17.239999999999998</v>
      </c>
      <c r="F146" s="74">
        <v>102000</v>
      </c>
    </row>
    <row r="147" spans="1:6" x14ac:dyDescent="0.2">
      <c r="A147" s="69" t="s">
        <v>182</v>
      </c>
      <c r="B147" s="69"/>
      <c r="C147" s="70">
        <v>8000</v>
      </c>
      <c r="D147" s="70">
        <v>0</v>
      </c>
      <c r="E147" s="70">
        <v>0</v>
      </c>
      <c r="F147" s="70">
        <v>8000</v>
      </c>
    </row>
    <row r="148" spans="1:6" x14ac:dyDescent="0.2">
      <c r="A148" s="71" t="s">
        <v>72</v>
      </c>
      <c r="B148" s="71"/>
      <c r="C148" s="72">
        <v>8000</v>
      </c>
      <c r="D148" s="72">
        <v>0</v>
      </c>
      <c r="E148" s="72">
        <v>0</v>
      </c>
      <c r="F148" s="72">
        <v>8000</v>
      </c>
    </row>
    <row r="149" spans="1:6" x14ac:dyDescent="0.2">
      <c r="A149" s="62" t="s">
        <v>49</v>
      </c>
      <c r="B149" s="62" t="s">
        <v>50</v>
      </c>
      <c r="C149" s="63">
        <v>8000</v>
      </c>
      <c r="D149" s="63">
        <v>0</v>
      </c>
      <c r="E149" s="63">
        <v>0</v>
      </c>
      <c r="F149" s="63">
        <v>8000</v>
      </c>
    </row>
    <row r="150" spans="1:6" ht="15" x14ac:dyDescent="0.25">
      <c r="A150" s="73" t="s">
        <v>53</v>
      </c>
      <c r="B150" s="73" t="s">
        <v>54</v>
      </c>
      <c r="C150" s="74">
        <v>8000</v>
      </c>
      <c r="D150" s="74">
        <v>0</v>
      </c>
      <c r="E150" s="74">
        <v>0</v>
      </c>
      <c r="F150" s="74">
        <v>8000</v>
      </c>
    </row>
    <row r="151" spans="1:6" x14ac:dyDescent="0.2">
      <c r="A151" s="69" t="s">
        <v>183</v>
      </c>
      <c r="B151" s="69"/>
      <c r="C151" s="70">
        <v>10000</v>
      </c>
      <c r="D151" s="70">
        <v>0</v>
      </c>
      <c r="E151" s="70">
        <v>0</v>
      </c>
      <c r="F151" s="70">
        <v>10000</v>
      </c>
    </row>
    <row r="152" spans="1:6" x14ac:dyDescent="0.2">
      <c r="A152" s="71" t="s">
        <v>72</v>
      </c>
      <c r="B152" s="71"/>
      <c r="C152" s="72">
        <v>10000</v>
      </c>
      <c r="D152" s="72">
        <v>0</v>
      </c>
      <c r="E152" s="72">
        <v>0</v>
      </c>
      <c r="F152" s="72">
        <v>10000</v>
      </c>
    </row>
    <row r="153" spans="1:6" x14ac:dyDescent="0.2">
      <c r="A153" s="62" t="s">
        <v>49</v>
      </c>
      <c r="B153" s="62" t="s">
        <v>50</v>
      </c>
      <c r="C153" s="63">
        <v>10000</v>
      </c>
      <c r="D153" s="63">
        <v>0</v>
      </c>
      <c r="E153" s="63">
        <v>0</v>
      </c>
      <c r="F153" s="63">
        <v>10000</v>
      </c>
    </row>
    <row r="154" spans="1:6" ht="15" x14ac:dyDescent="0.25">
      <c r="A154" s="73" t="s">
        <v>53</v>
      </c>
      <c r="B154" s="73" t="s">
        <v>54</v>
      </c>
      <c r="C154" s="74">
        <v>10000</v>
      </c>
      <c r="D154" s="74">
        <v>0</v>
      </c>
      <c r="E154" s="74">
        <v>0</v>
      </c>
      <c r="F154" s="74">
        <v>10000</v>
      </c>
    </row>
    <row r="155" spans="1:6" x14ac:dyDescent="0.2">
      <c r="A155" s="69" t="s">
        <v>184</v>
      </c>
      <c r="B155" s="69"/>
      <c r="C155" s="70">
        <v>80000</v>
      </c>
      <c r="D155" s="70">
        <v>0</v>
      </c>
      <c r="E155" s="70">
        <v>0</v>
      </c>
      <c r="F155" s="70">
        <v>80000</v>
      </c>
    </row>
    <row r="156" spans="1:6" x14ac:dyDescent="0.2">
      <c r="A156" s="71" t="s">
        <v>72</v>
      </c>
      <c r="B156" s="71"/>
      <c r="C156" s="72">
        <v>80000</v>
      </c>
      <c r="D156" s="72">
        <v>0</v>
      </c>
      <c r="E156" s="72">
        <v>0</v>
      </c>
      <c r="F156" s="72">
        <v>80000</v>
      </c>
    </row>
    <row r="157" spans="1:6" x14ac:dyDescent="0.2">
      <c r="A157" s="62" t="s">
        <v>49</v>
      </c>
      <c r="B157" s="62" t="s">
        <v>50</v>
      </c>
      <c r="C157" s="63">
        <v>80000</v>
      </c>
      <c r="D157" s="63">
        <v>0</v>
      </c>
      <c r="E157" s="63">
        <v>0</v>
      </c>
      <c r="F157" s="63">
        <v>80000</v>
      </c>
    </row>
    <row r="158" spans="1:6" ht="15" x14ac:dyDescent="0.25">
      <c r="A158" s="73" t="s">
        <v>61</v>
      </c>
      <c r="B158" s="73" t="s">
        <v>62</v>
      </c>
      <c r="C158" s="74">
        <v>80000</v>
      </c>
      <c r="D158" s="74">
        <v>0</v>
      </c>
      <c r="E158" s="74">
        <v>0</v>
      </c>
      <c r="F158" s="74">
        <v>80000</v>
      </c>
    </row>
    <row r="159" spans="1:6" x14ac:dyDescent="0.2">
      <c r="A159" s="69" t="s">
        <v>376</v>
      </c>
      <c r="B159" s="69"/>
      <c r="C159" s="70">
        <v>131130</v>
      </c>
      <c r="D159" s="70">
        <v>34270</v>
      </c>
      <c r="E159" s="70">
        <v>26.13</v>
      </c>
      <c r="F159" s="70">
        <v>165400</v>
      </c>
    </row>
    <row r="160" spans="1:6" x14ac:dyDescent="0.2">
      <c r="A160" s="71" t="s">
        <v>72</v>
      </c>
      <c r="B160" s="71"/>
      <c r="C160" s="72">
        <v>0</v>
      </c>
      <c r="D160" s="72">
        <v>7000</v>
      </c>
      <c r="E160" s="72">
        <v>100</v>
      </c>
      <c r="F160" s="72">
        <v>7000</v>
      </c>
    </row>
    <row r="161" spans="1:6" x14ac:dyDescent="0.2">
      <c r="A161" s="62" t="s">
        <v>49</v>
      </c>
      <c r="B161" s="62" t="s">
        <v>50</v>
      </c>
      <c r="C161" s="63">
        <v>0</v>
      </c>
      <c r="D161" s="63">
        <v>7000</v>
      </c>
      <c r="E161" s="63">
        <v>100</v>
      </c>
      <c r="F161" s="63">
        <v>7000</v>
      </c>
    </row>
    <row r="162" spans="1:6" ht="15" x14ac:dyDescent="0.25">
      <c r="A162" s="73" t="s">
        <v>51</v>
      </c>
      <c r="B162" s="73" t="s">
        <v>52</v>
      </c>
      <c r="C162" s="74">
        <v>0</v>
      </c>
      <c r="D162" s="74">
        <v>7000</v>
      </c>
      <c r="E162" s="74">
        <v>100</v>
      </c>
      <c r="F162" s="74">
        <v>7000</v>
      </c>
    </row>
    <row r="163" spans="1:6" x14ac:dyDescent="0.2">
      <c r="A163" s="71" t="s">
        <v>81</v>
      </c>
      <c r="B163" s="71"/>
      <c r="C163" s="72">
        <v>131130</v>
      </c>
      <c r="D163" s="72">
        <v>27270</v>
      </c>
      <c r="E163" s="72">
        <v>20.8</v>
      </c>
      <c r="F163" s="72">
        <v>158400</v>
      </c>
    </row>
    <row r="164" spans="1:6" x14ac:dyDescent="0.2">
      <c r="A164" s="62" t="s">
        <v>49</v>
      </c>
      <c r="B164" s="62" t="s">
        <v>50</v>
      </c>
      <c r="C164" s="63">
        <v>131130</v>
      </c>
      <c r="D164" s="63">
        <v>27270</v>
      </c>
      <c r="E164" s="63">
        <v>20.8</v>
      </c>
      <c r="F164" s="63">
        <v>158400</v>
      </c>
    </row>
    <row r="165" spans="1:6" ht="15" x14ac:dyDescent="0.25">
      <c r="A165" s="73" t="s">
        <v>51</v>
      </c>
      <c r="B165" s="73" t="s">
        <v>52</v>
      </c>
      <c r="C165" s="74">
        <v>50880</v>
      </c>
      <c r="D165" s="74">
        <v>0</v>
      </c>
      <c r="E165" s="74">
        <v>0</v>
      </c>
      <c r="F165" s="74">
        <v>50880</v>
      </c>
    </row>
    <row r="166" spans="1:6" ht="15" x14ac:dyDescent="0.25">
      <c r="A166" s="73" t="s">
        <v>53</v>
      </c>
      <c r="B166" s="73" t="s">
        <v>54</v>
      </c>
      <c r="C166" s="74">
        <v>40650</v>
      </c>
      <c r="D166" s="74">
        <v>27270</v>
      </c>
      <c r="E166" s="74">
        <v>67.08</v>
      </c>
      <c r="F166" s="74">
        <v>67920</v>
      </c>
    </row>
    <row r="167" spans="1:6" ht="15" x14ac:dyDescent="0.25">
      <c r="A167" s="73" t="s">
        <v>59</v>
      </c>
      <c r="B167" s="73" t="s">
        <v>60</v>
      </c>
      <c r="C167" s="74">
        <v>39600</v>
      </c>
      <c r="D167" s="74">
        <v>0</v>
      </c>
      <c r="E167" s="74">
        <v>0</v>
      </c>
      <c r="F167" s="74">
        <v>39600</v>
      </c>
    </row>
    <row r="168" spans="1:6" x14ac:dyDescent="0.2">
      <c r="A168" s="67" t="s">
        <v>185</v>
      </c>
      <c r="B168" s="67"/>
      <c r="C168" s="68">
        <v>50365</v>
      </c>
      <c r="D168" s="68">
        <v>150</v>
      </c>
      <c r="E168" s="68">
        <v>0.3</v>
      </c>
      <c r="F168" s="68">
        <v>50515</v>
      </c>
    </row>
    <row r="169" spans="1:6" x14ac:dyDescent="0.2">
      <c r="A169" s="69" t="s">
        <v>186</v>
      </c>
      <c r="B169" s="69"/>
      <c r="C169" s="70">
        <v>50365</v>
      </c>
      <c r="D169" s="70">
        <v>150</v>
      </c>
      <c r="E169" s="70">
        <v>0.3</v>
      </c>
      <c r="F169" s="70">
        <v>50515</v>
      </c>
    </row>
    <row r="170" spans="1:6" x14ac:dyDescent="0.2">
      <c r="A170" s="71" t="s">
        <v>72</v>
      </c>
      <c r="B170" s="71"/>
      <c r="C170" s="72">
        <v>50365</v>
      </c>
      <c r="D170" s="72">
        <v>150</v>
      </c>
      <c r="E170" s="72">
        <v>0.3</v>
      </c>
      <c r="F170" s="72">
        <v>50515</v>
      </c>
    </row>
    <row r="171" spans="1:6" x14ac:dyDescent="0.2">
      <c r="A171" s="62" t="s">
        <v>49</v>
      </c>
      <c r="B171" s="62" t="s">
        <v>50</v>
      </c>
      <c r="C171" s="63">
        <v>50365</v>
      </c>
      <c r="D171" s="63">
        <v>150</v>
      </c>
      <c r="E171" s="63">
        <v>0.3</v>
      </c>
      <c r="F171" s="63">
        <v>50515</v>
      </c>
    </row>
    <row r="172" spans="1:6" ht="15" x14ac:dyDescent="0.25">
      <c r="A172" s="73" t="s">
        <v>61</v>
      </c>
      <c r="B172" s="73" t="s">
        <v>62</v>
      </c>
      <c r="C172" s="74">
        <v>8650</v>
      </c>
      <c r="D172" s="74">
        <v>0</v>
      </c>
      <c r="E172" s="74">
        <v>0</v>
      </c>
      <c r="F172" s="74">
        <v>8650</v>
      </c>
    </row>
    <row r="173" spans="1:6" ht="15" x14ac:dyDescent="0.25">
      <c r="A173" s="73" t="s">
        <v>63</v>
      </c>
      <c r="B173" s="73" t="s">
        <v>64</v>
      </c>
      <c r="C173" s="74">
        <v>41715</v>
      </c>
      <c r="D173" s="74">
        <v>150</v>
      </c>
      <c r="E173" s="74">
        <v>0.36</v>
      </c>
      <c r="F173" s="74">
        <v>41865</v>
      </c>
    </row>
    <row r="174" spans="1:6" x14ac:dyDescent="0.2">
      <c r="A174" s="67" t="s">
        <v>187</v>
      </c>
      <c r="B174" s="67"/>
      <c r="C174" s="68">
        <v>102000</v>
      </c>
      <c r="D174" s="68">
        <v>47000</v>
      </c>
      <c r="E174" s="68">
        <v>46.08</v>
      </c>
      <c r="F174" s="68">
        <v>149000</v>
      </c>
    </row>
    <row r="175" spans="1:6" x14ac:dyDescent="0.2">
      <c r="A175" s="69" t="s">
        <v>188</v>
      </c>
      <c r="B175" s="69"/>
      <c r="C175" s="70">
        <v>72000</v>
      </c>
      <c r="D175" s="70">
        <v>47000</v>
      </c>
      <c r="E175" s="70">
        <v>65.28</v>
      </c>
      <c r="F175" s="70">
        <v>119000</v>
      </c>
    </row>
    <row r="176" spans="1:6" x14ac:dyDescent="0.2">
      <c r="A176" s="71" t="s">
        <v>72</v>
      </c>
      <c r="B176" s="71"/>
      <c r="C176" s="72">
        <v>72000</v>
      </c>
      <c r="D176" s="72">
        <v>47000</v>
      </c>
      <c r="E176" s="72">
        <v>65.28</v>
      </c>
      <c r="F176" s="72">
        <v>119000</v>
      </c>
    </row>
    <row r="177" spans="1:6" x14ac:dyDescent="0.2">
      <c r="A177" s="62" t="s">
        <v>49</v>
      </c>
      <c r="B177" s="62" t="s">
        <v>50</v>
      </c>
      <c r="C177" s="63">
        <v>72000</v>
      </c>
      <c r="D177" s="63">
        <v>47000</v>
      </c>
      <c r="E177" s="63">
        <v>65.28</v>
      </c>
      <c r="F177" s="63">
        <v>119000</v>
      </c>
    </row>
    <row r="178" spans="1:6" ht="15" x14ac:dyDescent="0.25">
      <c r="A178" s="73" t="s">
        <v>59</v>
      </c>
      <c r="B178" s="73" t="s">
        <v>60</v>
      </c>
      <c r="C178" s="74">
        <v>0</v>
      </c>
      <c r="D178" s="74">
        <v>47000</v>
      </c>
      <c r="E178" s="74">
        <v>100</v>
      </c>
      <c r="F178" s="74">
        <v>47000</v>
      </c>
    </row>
    <row r="179" spans="1:6" ht="15" x14ac:dyDescent="0.25">
      <c r="A179" s="73" t="s">
        <v>61</v>
      </c>
      <c r="B179" s="73" t="s">
        <v>62</v>
      </c>
      <c r="C179" s="74">
        <v>2000</v>
      </c>
      <c r="D179" s="74">
        <v>0</v>
      </c>
      <c r="E179" s="74">
        <v>0</v>
      </c>
      <c r="F179" s="74">
        <v>2000</v>
      </c>
    </row>
    <row r="180" spans="1:6" ht="15" x14ac:dyDescent="0.25">
      <c r="A180" s="73" t="s">
        <v>63</v>
      </c>
      <c r="B180" s="73" t="s">
        <v>64</v>
      </c>
      <c r="C180" s="74">
        <v>70000</v>
      </c>
      <c r="D180" s="74">
        <v>0</v>
      </c>
      <c r="E180" s="74">
        <v>0</v>
      </c>
      <c r="F180" s="74">
        <v>70000</v>
      </c>
    </row>
    <row r="181" spans="1:6" x14ac:dyDescent="0.2">
      <c r="A181" s="69" t="s">
        <v>189</v>
      </c>
      <c r="B181" s="69"/>
      <c r="C181" s="70">
        <v>30000</v>
      </c>
      <c r="D181" s="70">
        <v>0</v>
      </c>
      <c r="E181" s="70">
        <v>0</v>
      </c>
      <c r="F181" s="70">
        <v>30000</v>
      </c>
    </row>
    <row r="182" spans="1:6" x14ac:dyDescent="0.2">
      <c r="A182" s="71" t="s">
        <v>75</v>
      </c>
      <c r="B182" s="71"/>
      <c r="C182" s="72">
        <v>30000</v>
      </c>
      <c r="D182" s="72">
        <v>0</v>
      </c>
      <c r="E182" s="72">
        <v>0</v>
      </c>
      <c r="F182" s="72">
        <v>30000</v>
      </c>
    </row>
    <row r="183" spans="1:6" x14ac:dyDescent="0.2">
      <c r="A183" s="62" t="s">
        <v>49</v>
      </c>
      <c r="B183" s="62" t="s">
        <v>50</v>
      </c>
      <c r="C183" s="63">
        <v>30000</v>
      </c>
      <c r="D183" s="63">
        <v>0</v>
      </c>
      <c r="E183" s="63">
        <v>0</v>
      </c>
      <c r="F183" s="63">
        <v>30000</v>
      </c>
    </row>
    <row r="184" spans="1:6" ht="15" x14ac:dyDescent="0.25">
      <c r="A184" s="73" t="s">
        <v>59</v>
      </c>
      <c r="B184" s="73" t="s">
        <v>60</v>
      </c>
      <c r="C184" s="74">
        <v>30000</v>
      </c>
      <c r="D184" s="74">
        <v>0</v>
      </c>
      <c r="E184" s="74">
        <v>0</v>
      </c>
      <c r="F184" s="74">
        <v>30000</v>
      </c>
    </row>
    <row r="185" spans="1:6" x14ac:dyDescent="0.2">
      <c r="A185" s="67" t="s">
        <v>190</v>
      </c>
      <c r="B185" s="67"/>
      <c r="C185" s="68">
        <v>99550</v>
      </c>
      <c r="D185" s="68">
        <v>30000</v>
      </c>
      <c r="E185" s="68">
        <v>30.14</v>
      </c>
      <c r="F185" s="68">
        <v>129550</v>
      </c>
    </row>
    <row r="186" spans="1:6" x14ac:dyDescent="0.2">
      <c r="A186" s="69" t="s">
        <v>191</v>
      </c>
      <c r="B186" s="69"/>
      <c r="C186" s="70">
        <v>99550</v>
      </c>
      <c r="D186" s="70">
        <v>30000</v>
      </c>
      <c r="E186" s="70">
        <v>30.14</v>
      </c>
      <c r="F186" s="70">
        <v>129550</v>
      </c>
    </row>
    <row r="187" spans="1:6" x14ac:dyDescent="0.2">
      <c r="A187" s="71" t="s">
        <v>72</v>
      </c>
      <c r="B187" s="71"/>
      <c r="C187" s="72">
        <v>99550</v>
      </c>
      <c r="D187" s="72">
        <v>30000</v>
      </c>
      <c r="E187" s="72">
        <v>30.14</v>
      </c>
      <c r="F187" s="72">
        <v>129550</v>
      </c>
    </row>
    <row r="188" spans="1:6" x14ac:dyDescent="0.2">
      <c r="A188" s="62" t="s">
        <v>49</v>
      </c>
      <c r="B188" s="62" t="s">
        <v>50</v>
      </c>
      <c r="C188" s="63">
        <v>99550</v>
      </c>
      <c r="D188" s="63">
        <v>30000</v>
      </c>
      <c r="E188" s="63">
        <v>30.14</v>
      </c>
      <c r="F188" s="63">
        <v>129550</v>
      </c>
    </row>
    <row r="189" spans="1:6" ht="15" x14ac:dyDescent="0.25">
      <c r="A189" s="73" t="s">
        <v>63</v>
      </c>
      <c r="B189" s="73" t="s">
        <v>64</v>
      </c>
      <c r="C189" s="74">
        <v>99550</v>
      </c>
      <c r="D189" s="74">
        <v>30000</v>
      </c>
      <c r="E189" s="74">
        <v>30.14</v>
      </c>
      <c r="F189" s="74">
        <v>129550</v>
      </c>
    </row>
    <row r="190" spans="1:6" x14ac:dyDescent="0.2">
      <c r="A190" s="67" t="s">
        <v>192</v>
      </c>
      <c r="B190" s="67"/>
      <c r="C190" s="68">
        <v>35000</v>
      </c>
      <c r="D190" s="68">
        <v>0</v>
      </c>
      <c r="E190" s="68">
        <v>0</v>
      </c>
      <c r="F190" s="68">
        <v>35000</v>
      </c>
    </row>
    <row r="191" spans="1:6" x14ac:dyDescent="0.2">
      <c r="A191" s="69" t="s">
        <v>193</v>
      </c>
      <c r="B191" s="69"/>
      <c r="C191" s="70">
        <v>35000</v>
      </c>
      <c r="D191" s="70">
        <v>0</v>
      </c>
      <c r="E191" s="70">
        <v>0</v>
      </c>
      <c r="F191" s="70">
        <v>35000</v>
      </c>
    </row>
    <row r="192" spans="1:6" x14ac:dyDescent="0.2">
      <c r="A192" s="71" t="s">
        <v>72</v>
      </c>
      <c r="B192" s="71"/>
      <c r="C192" s="72">
        <v>35000</v>
      </c>
      <c r="D192" s="72">
        <v>0</v>
      </c>
      <c r="E192" s="72">
        <v>0</v>
      </c>
      <c r="F192" s="72">
        <v>35000</v>
      </c>
    </row>
    <row r="193" spans="1:6" x14ac:dyDescent="0.2">
      <c r="A193" s="62" t="s">
        <v>49</v>
      </c>
      <c r="B193" s="62" t="s">
        <v>50</v>
      </c>
      <c r="C193" s="63">
        <v>35000</v>
      </c>
      <c r="D193" s="63">
        <v>0</v>
      </c>
      <c r="E193" s="63">
        <v>0</v>
      </c>
      <c r="F193" s="63">
        <v>35000</v>
      </c>
    </row>
    <row r="194" spans="1:6" ht="15" x14ac:dyDescent="0.25">
      <c r="A194" s="73" t="s">
        <v>53</v>
      </c>
      <c r="B194" s="73" t="s">
        <v>54</v>
      </c>
      <c r="C194" s="74">
        <v>35000</v>
      </c>
      <c r="D194" s="74">
        <v>0</v>
      </c>
      <c r="E194" s="74">
        <v>0</v>
      </c>
      <c r="F194" s="74">
        <v>35000</v>
      </c>
    </row>
    <row r="195" spans="1:6" x14ac:dyDescent="0.2">
      <c r="A195" s="67" t="s">
        <v>194</v>
      </c>
      <c r="B195" s="67"/>
      <c r="C195" s="68">
        <v>314100</v>
      </c>
      <c r="D195" s="68">
        <v>65000</v>
      </c>
      <c r="E195" s="68">
        <v>20.69</v>
      </c>
      <c r="F195" s="68">
        <v>379100</v>
      </c>
    </row>
    <row r="196" spans="1:6" x14ac:dyDescent="0.2">
      <c r="A196" s="69" t="s">
        <v>195</v>
      </c>
      <c r="B196" s="69"/>
      <c r="C196" s="70">
        <v>47000</v>
      </c>
      <c r="D196" s="70">
        <v>0</v>
      </c>
      <c r="E196" s="70">
        <v>0</v>
      </c>
      <c r="F196" s="70">
        <v>47000</v>
      </c>
    </row>
    <row r="197" spans="1:6" x14ac:dyDescent="0.2">
      <c r="A197" s="71" t="s">
        <v>72</v>
      </c>
      <c r="B197" s="71"/>
      <c r="C197" s="72">
        <v>47000</v>
      </c>
      <c r="D197" s="72">
        <v>0</v>
      </c>
      <c r="E197" s="72">
        <v>0</v>
      </c>
      <c r="F197" s="72">
        <v>47000</v>
      </c>
    </row>
    <row r="198" spans="1:6" x14ac:dyDescent="0.2">
      <c r="A198" s="62" t="s">
        <v>49</v>
      </c>
      <c r="B198" s="62" t="s">
        <v>50</v>
      </c>
      <c r="C198" s="63">
        <v>47000</v>
      </c>
      <c r="D198" s="63">
        <v>0</v>
      </c>
      <c r="E198" s="63">
        <v>0</v>
      </c>
      <c r="F198" s="63">
        <v>47000</v>
      </c>
    </row>
    <row r="199" spans="1:6" ht="15" x14ac:dyDescent="0.25">
      <c r="A199" s="73" t="s">
        <v>63</v>
      </c>
      <c r="B199" s="73" t="s">
        <v>64</v>
      </c>
      <c r="C199" s="74">
        <v>47000</v>
      </c>
      <c r="D199" s="74">
        <v>0</v>
      </c>
      <c r="E199" s="74">
        <v>0</v>
      </c>
      <c r="F199" s="74">
        <v>47000</v>
      </c>
    </row>
    <row r="200" spans="1:6" x14ac:dyDescent="0.2">
      <c r="A200" s="69" t="s">
        <v>196</v>
      </c>
      <c r="B200" s="69"/>
      <c r="C200" s="70">
        <v>500</v>
      </c>
      <c r="D200" s="70">
        <v>0</v>
      </c>
      <c r="E200" s="70">
        <v>0</v>
      </c>
      <c r="F200" s="70">
        <v>500</v>
      </c>
    </row>
    <row r="201" spans="1:6" x14ac:dyDescent="0.2">
      <c r="A201" s="71" t="s">
        <v>72</v>
      </c>
      <c r="B201" s="71"/>
      <c r="C201" s="72">
        <v>500</v>
      </c>
      <c r="D201" s="72">
        <v>0</v>
      </c>
      <c r="E201" s="72">
        <v>0</v>
      </c>
      <c r="F201" s="72">
        <v>500</v>
      </c>
    </row>
    <row r="202" spans="1:6" x14ac:dyDescent="0.2">
      <c r="A202" s="62" t="s">
        <v>49</v>
      </c>
      <c r="B202" s="62" t="s">
        <v>50</v>
      </c>
      <c r="C202" s="63">
        <v>500</v>
      </c>
      <c r="D202" s="63">
        <v>0</v>
      </c>
      <c r="E202" s="63">
        <v>0</v>
      </c>
      <c r="F202" s="63">
        <v>500</v>
      </c>
    </row>
    <row r="203" spans="1:6" ht="15" x14ac:dyDescent="0.25">
      <c r="A203" s="73" t="s">
        <v>63</v>
      </c>
      <c r="B203" s="73" t="s">
        <v>64</v>
      </c>
      <c r="C203" s="74">
        <v>500</v>
      </c>
      <c r="D203" s="74">
        <v>0</v>
      </c>
      <c r="E203" s="74">
        <v>0</v>
      </c>
      <c r="F203" s="74">
        <v>500</v>
      </c>
    </row>
    <row r="204" spans="1:6" x14ac:dyDescent="0.2">
      <c r="A204" s="69" t="s">
        <v>197</v>
      </c>
      <c r="B204" s="69"/>
      <c r="C204" s="70">
        <v>90000</v>
      </c>
      <c r="D204" s="70">
        <v>26000</v>
      </c>
      <c r="E204" s="70">
        <v>28.89</v>
      </c>
      <c r="F204" s="70">
        <v>116000</v>
      </c>
    </row>
    <row r="205" spans="1:6" x14ac:dyDescent="0.2">
      <c r="A205" s="71" t="s">
        <v>72</v>
      </c>
      <c r="B205" s="71"/>
      <c r="C205" s="72">
        <v>90000</v>
      </c>
      <c r="D205" s="72">
        <v>26000</v>
      </c>
      <c r="E205" s="72">
        <v>28.89</v>
      </c>
      <c r="F205" s="72">
        <v>116000</v>
      </c>
    </row>
    <row r="206" spans="1:6" x14ac:dyDescent="0.2">
      <c r="A206" s="62" t="s">
        <v>49</v>
      </c>
      <c r="B206" s="62" t="s">
        <v>50</v>
      </c>
      <c r="C206" s="63">
        <v>90000</v>
      </c>
      <c r="D206" s="63">
        <v>26000</v>
      </c>
      <c r="E206" s="63">
        <v>28.89</v>
      </c>
      <c r="F206" s="63">
        <v>116000</v>
      </c>
    </row>
    <row r="207" spans="1:6" ht="15" x14ac:dyDescent="0.25">
      <c r="A207" s="73" t="s">
        <v>63</v>
      </c>
      <c r="B207" s="73" t="s">
        <v>64</v>
      </c>
      <c r="C207" s="74">
        <v>90000</v>
      </c>
      <c r="D207" s="74">
        <v>26000</v>
      </c>
      <c r="E207" s="74">
        <v>28.89</v>
      </c>
      <c r="F207" s="74">
        <v>116000</v>
      </c>
    </row>
    <row r="208" spans="1:6" x14ac:dyDescent="0.2">
      <c r="A208" s="69" t="s">
        <v>198</v>
      </c>
      <c r="B208" s="69"/>
      <c r="C208" s="70">
        <v>11000</v>
      </c>
      <c r="D208" s="70">
        <v>0</v>
      </c>
      <c r="E208" s="70">
        <v>0</v>
      </c>
      <c r="F208" s="70">
        <v>11000</v>
      </c>
    </row>
    <row r="209" spans="1:6" x14ac:dyDescent="0.2">
      <c r="A209" s="71" t="s">
        <v>72</v>
      </c>
      <c r="B209" s="71"/>
      <c r="C209" s="72">
        <v>11000</v>
      </c>
      <c r="D209" s="72">
        <v>0</v>
      </c>
      <c r="E209" s="72">
        <v>0</v>
      </c>
      <c r="F209" s="72">
        <v>11000</v>
      </c>
    </row>
    <row r="210" spans="1:6" x14ac:dyDescent="0.2">
      <c r="A210" s="62" t="s">
        <v>49</v>
      </c>
      <c r="B210" s="62" t="s">
        <v>50</v>
      </c>
      <c r="C210" s="63">
        <v>11000</v>
      </c>
      <c r="D210" s="63">
        <v>0</v>
      </c>
      <c r="E210" s="63">
        <v>0</v>
      </c>
      <c r="F210" s="63">
        <v>11000</v>
      </c>
    </row>
    <row r="211" spans="1:6" ht="15" x14ac:dyDescent="0.25">
      <c r="A211" s="73" t="s">
        <v>63</v>
      </c>
      <c r="B211" s="73" t="s">
        <v>64</v>
      </c>
      <c r="C211" s="74">
        <v>11000</v>
      </c>
      <c r="D211" s="74">
        <v>0</v>
      </c>
      <c r="E211" s="74">
        <v>0</v>
      </c>
      <c r="F211" s="74">
        <v>11000</v>
      </c>
    </row>
    <row r="212" spans="1:6" x14ac:dyDescent="0.2">
      <c r="A212" s="69" t="s">
        <v>199</v>
      </c>
      <c r="B212" s="69"/>
      <c r="C212" s="70">
        <v>5000</v>
      </c>
      <c r="D212" s="70">
        <v>0</v>
      </c>
      <c r="E212" s="70">
        <v>0</v>
      </c>
      <c r="F212" s="70">
        <v>5000</v>
      </c>
    </row>
    <row r="213" spans="1:6" x14ac:dyDescent="0.2">
      <c r="A213" s="71" t="s">
        <v>72</v>
      </c>
      <c r="B213" s="71"/>
      <c r="C213" s="72">
        <v>5000</v>
      </c>
      <c r="D213" s="72">
        <v>0</v>
      </c>
      <c r="E213" s="72">
        <v>0</v>
      </c>
      <c r="F213" s="72">
        <v>5000</v>
      </c>
    </row>
    <row r="214" spans="1:6" x14ac:dyDescent="0.2">
      <c r="A214" s="62" t="s">
        <v>49</v>
      </c>
      <c r="B214" s="62" t="s">
        <v>50</v>
      </c>
      <c r="C214" s="63">
        <v>5000</v>
      </c>
      <c r="D214" s="63">
        <v>0</v>
      </c>
      <c r="E214" s="63">
        <v>0</v>
      </c>
      <c r="F214" s="63">
        <v>5000</v>
      </c>
    </row>
    <row r="215" spans="1:6" ht="15" x14ac:dyDescent="0.25">
      <c r="A215" s="73" t="s">
        <v>63</v>
      </c>
      <c r="B215" s="73" t="s">
        <v>64</v>
      </c>
      <c r="C215" s="74">
        <v>5000</v>
      </c>
      <c r="D215" s="74">
        <v>0</v>
      </c>
      <c r="E215" s="74">
        <v>0</v>
      </c>
      <c r="F215" s="74">
        <v>5000</v>
      </c>
    </row>
    <row r="216" spans="1:6" x14ac:dyDescent="0.2">
      <c r="A216" s="69" t="s">
        <v>200</v>
      </c>
      <c r="B216" s="69"/>
      <c r="C216" s="70">
        <v>35300</v>
      </c>
      <c r="D216" s="70">
        <v>0</v>
      </c>
      <c r="E216" s="70">
        <v>0</v>
      </c>
      <c r="F216" s="70">
        <v>35300</v>
      </c>
    </row>
    <row r="217" spans="1:6" x14ac:dyDescent="0.2">
      <c r="A217" s="71" t="s">
        <v>72</v>
      </c>
      <c r="B217" s="71"/>
      <c r="C217" s="72">
        <v>35300</v>
      </c>
      <c r="D217" s="72">
        <v>0</v>
      </c>
      <c r="E217" s="72">
        <v>0</v>
      </c>
      <c r="F217" s="72">
        <v>35300</v>
      </c>
    </row>
    <row r="218" spans="1:6" x14ac:dyDescent="0.2">
      <c r="A218" s="62" t="s">
        <v>49</v>
      </c>
      <c r="B218" s="62" t="s">
        <v>50</v>
      </c>
      <c r="C218" s="63">
        <v>35300</v>
      </c>
      <c r="D218" s="63">
        <v>0</v>
      </c>
      <c r="E218" s="63">
        <v>0</v>
      </c>
      <c r="F218" s="63">
        <v>35300</v>
      </c>
    </row>
    <row r="219" spans="1:6" ht="15" x14ac:dyDescent="0.25">
      <c r="A219" s="73" t="s">
        <v>53</v>
      </c>
      <c r="B219" s="73" t="s">
        <v>54</v>
      </c>
      <c r="C219" s="74">
        <v>5300</v>
      </c>
      <c r="D219" s="74">
        <v>0</v>
      </c>
      <c r="E219" s="74">
        <v>0</v>
      </c>
      <c r="F219" s="74">
        <v>5300</v>
      </c>
    </row>
    <row r="220" spans="1:6" ht="15" x14ac:dyDescent="0.25">
      <c r="A220" s="73" t="s">
        <v>63</v>
      </c>
      <c r="B220" s="73" t="s">
        <v>64</v>
      </c>
      <c r="C220" s="74">
        <v>30000</v>
      </c>
      <c r="D220" s="74">
        <v>0</v>
      </c>
      <c r="E220" s="74">
        <v>0</v>
      </c>
      <c r="F220" s="74">
        <v>30000</v>
      </c>
    </row>
    <row r="221" spans="1:6" x14ac:dyDescent="0.2">
      <c r="A221" s="69" t="s">
        <v>201</v>
      </c>
      <c r="B221" s="69"/>
      <c r="C221" s="70">
        <v>5300</v>
      </c>
      <c r="D221" s="70">
        <v>0</v>
      </c>
      <c r="E221" s="70">
        <v>0</v>
      </c>
      <c r="F221" s="70">
        <v>5300</v>
      </c>
    </row>
    <row r="222" spans="1:6" x14ac:dyDescent="0.2">
      <c r="A222" s="71" t="s">
        <v>72</v>
      </c>
      <c r="B222" s="71"/>
      <c r="C222" s="72">
        <v>5300</v>
      </c>
      <c r="D222" s="72">
        <v>0</v>
      </c>
      <c r="E222" s="72">
        <v>0</v>
      </c>
      <c r="F222" s="72">
        <v>5300</v>
      </c>
    </row>
    <row r="223" spans="1:6" x14ac:dyDescent="0.2">
      <c r="A223" s="62" t="s">
        <v>49</v>
      </c>
      <c r="B223" s="62" t="s">
        <v>50</v>
      </c>
      <c r="C223" s="63">
        <v>5300</v>
      </c>
      <c r="D223" s="63">
        <v>0</v>
      </c>
      <c r="E223" s="63">
        <v>0</v>
      </c>
      <c r="F223" s="63">
        <v>5300</v>
      </c>
    </row>
    <row r="224" spans="1:6" ht="15" x14ac:dyDescent="0.25">
      <c r="A224" s="73" t="s">
        <v>63</v>
      </c>
      <c r="B224" s="73" t="s">
        <v>64</v>
      </c>
      <c r="C224" s="74">
        <v>5300</v>
      </c>
      <c r="D224" s="74">
        <v>0</v>
      </c>
      <c r="E224" s="74">
        <v>0</v>
      </c>
      <c r="F224" s="74">
        <v>5300</v>
      </c>
    </row>
    <row r="225" spans="1:6" x14ac:dyDescent="0.2">
      <c r="A225" s="69" t="s">
        <v>202</v>
      </c>
      <c r="B225" s="69"/>
      <c r="C225" s="70">
        <v>10000</v>
      </c>
      <c r="D225" s="70">
        <v>15000</v>
      </c>
      <c r="E225" s="70">
        <v>150</v>
      </c>
      <c r="F225" s="70">
        <v>25000</v>
      </c>
    </row>
    <row r="226" spans="1:6" x14ac:dyDescent="0.2">
      <c r="A226" s="71" t="s">
        <v>72</v>
      </c>
      <c r="B226" s="71"/>
      <c r="C226" s="72">
        <v>10000</v>
      </c>
      <c r="D226" s="72">
        <v>15000</v>
      </c>
      <c r="E226" s="72">
        <v>150</v>
      </c>
      <c r="F226" s="72">
        <v>25000</v>
      </c>
    </row>
    <row r="227" spans="1:6" x14ac:dyDescent="0.2">
      <c r="A227" s="62" t="s">
        <v>49</v>
      </c>
      <c r="B227" s="62" t="s">
        <v>50</v>
      </c>
      <c r="C227" s="63">
        <v>10000</v>
      </c>
      <c r="D227" s="63">
        <v>15000</v>
      </c>
      <c r="E227" s="63">
        <v>150</v>
      </c>
      <c r="F227" s="63">
        <v>25000</v>
      </c>
    </row>
    <row r="228" spans="1:6" ht="15" x14ac:dyDescent="0.25">
      <c r="A228" s="73" t="s">
        <v>53</v>
      </c>
      <c r="B228" s="73" t="s">
        <v>54</v>
      </c>
      <c r="C228" s="74">
        <v>10000</v>
      </c>
      <c r="D228" s="74">
        <v>15000</v>
      </c>
      <c r="E228" s="74">
        <v>150</v>
      </c>
      <c r="F228" s="74">
        <v>25000</v>
      </c>
    </row>
    <row r="229" spans="1:6" x14ac:dyDescent="0.2">
      <c r="A229" s="69" t="s">
        <v>203</v>
      </c>
      <c r="B229" s="69"/>
      <c r="C229" s="70">
        <v>15000</v>
      </c>
      <c r="D229" s="70">
        <v>0</v>
      </c>
      <c r="E229" s="70">
        <v>0</v>
      </c>
      <c r="F229" s="70">
        <v>15000</v>
      </c>
    </row>
    <row r="230" spans="1:6" x14ac:dyDescent="0.2">
      <c r="A230" s="71" t="s">
        <v>72</v>
      </c>
      <c r="B230" s="71"/>
      <c r="C230" s="72">
        <v>15000</v>
      </c>
      <c r="D230" s="72">
        <v>0</v>
      </c>
      <c r="E230" s="72">
        <v>0</v>
      </c>
      <c r="F230" s="72">
        <v>15000</v>
      </c>
    </row>
    <row r="231" spans="1:6" x14ac:dyDescent="0.2">
      <c r="A231" s="62" t="s">
        <v>49</v>
      </c>
      <c r="B231" s="62" t="s">
        <v>50</v>
      </c>
      <c r="C231" s="63">
        <v>15000</v>
      </c>
      <c r="D231" s="63">
        <v>0</v>
      </c>
      <c r="E231" s="63">
        <v>0</v>
      </c>
      <c r="F231" s="63">
        <v>15000</v>
      </c>
    </row>
    <row r="232" spans="1:6" ht="15" x14ac:dyDescent="0.25">
      <c r="A232" s="73" t="s">
        <v>63</v>
      </c>
      <c r="B232" s="73" t="s">
        <v>64</v>
      </c>
      <c r="C232" s="74">
        <v>15000</v>
      </c>
      <c r="D232" s="74">
        <v>0</v>
      </c>
      <c r="E232" s="74">
        <v>0</v>
      </c>
      <c r="F232" s="74">
        <v>15000</v>
      </c>
    </row>
    <row r="233" spans="1:6" x14ac:dyDescent="0.2">
      <c r="A233" s="69" t="s">
        <v>204</v>
      </c>
      <c r="B233" s="69"/>
      <c r="C233" s="70">
        <v>6000</v>
      </c>
      <c r="D233" s="70">
        <v>0</v>
      </c>
      <c r="E233" s="70">
        <v>0</v>
      </c>
      <c r="F233" s="70">
        <v>6000</v>
      </c>
    </row>
    <row r="234" spans="1:6" x14ac:dyDescent="0.2">
      <c r="A234" s="71" t="s">
        <v>72</v>
      </c>
      <c r="B234" s="71"/>
      <c r="C234" s="72">
        <v>6000</v>
      </c>
      <c r="D234" s="72">
        <v>0</v>
      </c>
      <c r="E234" s="72">
        <v>0</v>
      </c>
      <c r="F234" s="72">
        <v>6000</v>
      </c>
    </row>
    <row r="235" spans="1:6" x14ac:dyDescent="0.2">
      <c r="A235" s="62" t="s">
        <v>49</v>
      </c>
      <c r="B235" s="62" t="s">
        <v>50</v>
      </c>
      <c r="C235" s="63">
        <v>6000</v>
      </c>
      <c r="D235" s="63">
        <v>0</v>
      </c>
      <c r="E235" s="63">
        <v>0</v>
      </c>
      <c r="F235" s="63">
        <v>6000</v>
      </c>
    </row>
    <row r="236" spans="1:6" ht="15" x14ac:dyDescent="0.25">
      <c r="A236" s="73" t="s">
        <v>63</v>
      </c>
      <c r="B236" s="73" t="s">
        <v>64</v>
      </c>
      <c r="C236" s="74">
        <v>6000</v>
      </c>
      <c r="D236" s="74">
        <v>0</v>
      </c>
      <c r="E236" s="74">
        <v>0</v>
      </c>
      <c r="F236" s="74">
        <v>6000</v>
      </c>
    </row>
    <row r="237" spans="1:6" x14ac:dyDescent="0.2">
      <c r="A237" s="69" t="s">
        <v>205</v>
      </c>
      <c r="B237" s="69"/>
      <c r="C237" s="70">
        <v>75000</v>
      </c>
      <c r="D237" s="70">
        <v>24000</v>
      </c>
      <c r="E237" s="70">
        <v>32</v>
      </c>
      <c r="F237" s="70">
        <v>99000</v>
      </c>
    </row>
    <row r="238" spans="1:6" x14ac:dyDescent="0.2">
      <c r="A238" s="71" t="s">
        <v>72</v>
      </c>
      <c r="B238" s="71"/>
      <c r="C238" s="72">
        <v>75000</v>
      </c>
      <c r="D238" s="72">
        <v>24000</v>
      </c>
      <c r="E238" s="72">
        <v>32</v>
      </c>
      <c r="F238" s="72">
        <v>99000</v>
      </c>
    </row>
    <row r="239" spans="1:6" x14ac:dyDescent="0.2">
      <c r="A239" s="62" t="s">
        <v>49</v>
      </c>
      <c r="B239" s="62" t="s">
        <v>50</v>
      </c>
      <c r="C239" s="63">
        <v>75000</v>
      </c>
      <c r="D239" s="63">
        <v>24000</v>
      </c>
      <c r="E239" s="63">
        <v>32</v>
      </c>
      <c r="F239" s="63">
        <v>99000</v>
      </c>
    </row>
    <row r="240" spans="1:6" ht="15" x14ac:dyDescent="0.25">
      <c r="A240" s="73" t="s">
        <v>63</v>
      </c>
      <c r="B240" s="73" t="s">
        <v>64</v>
      </c>
      <c r="C240" s="74">
        <v>75000</v>
      </c>
      <c r="D240" s="74">
        <v>24000</v>
      </c>
      <c r="E240" s="74">
        <v>32</v>
      </c>
      <c r="F240" s="74">
        <v>99000</v>
      </c>
    </row>
    <row r="241" spans="1:6" x14ac:dyDescent="0.2">
      <c r="A241" s="69" t="s">
        <v>206</v>
      </c>
      <c r="B241" s="69"/>
      <c r="C241" s="70">
        <v>6000</v>
      </c>
      <c r="D241" s="70">
        <v>0</v>
      </c>
      <c r="E241" s="70">
        <v>0</v>
      </c>
      <c r="F241" s="70">
        <v>6000</v>
      </c>
    </row>
    <row r="242" spans="1:6" x14ac:dyDescent="0.2">
      <c r="A242" s="71" t="s">
        <v>72</v>
      </c>
      <c r="B242" s="71"/>
      <c r="C242" s="72">
        <v>6000</v>
      </c>
      <c r="D242" s="72">
        <v>0</v>
      </c>
      <c r="E242" s="72">
        <v>0</v>
      </c>
      <c r="F242" s="72">
        <v>6000</v>
      </c>
    </row>
    <row r="243" spans="1:6" x14ac:dyDescent="0.2">
      <c r="A243" s="62" t="s">
        <v>49</v>
      </c>
      <c r="B243" s="62" t="s">
        <v>50</v>
      </c>
      <c r="C243" s="63">
        <v>6000</v>
      </c>
      <c r="D243" s="63">
        <v>0</v>
      </c>
      <c r="E243" s="63">
        <v>0</v>
      </c>
      <c r="F243" s="63">
        <v>6000</v>
      </c>
    </row>
    <row r="244" spans="1:6" ht="15" x14ac:dyDescent="0.25">
      <c r="A244" s="73" t="s">
        <v>63</v>
      </c>
      <c r="B244" s="73" t="s">
        <v>64</v>
      </c>
      <c r="C244" s="74">
        <v>6000</v>
      </c>
      <c r="D244" s="74">
        <v>0</v>
      </c>
      <c r="E244" s="74">
        <v>0</v>
      </c>
      <c r="F244" s="74">
        <v>6000</v>
      </c>
    </row>
    <row r="245" spans="1:6" x14ac:dyDescent="0.2">
      <c r="A245" s="69" t="s">
        <v>207</v>
      </c>
      <c r="B245" s="69"/>
      <c r="C245" s="70">
        <v>8000</v>
      </c>
      <c r="D245" s="70">
        <v>0</v>
      </c>
      <c r="E245" s="70">
        <v>0</v>
      </c>
      <c r="F245" s="70">
        <v>8000</v>
      </c>
    </row>
    <row r="246" spans="1:6" x14ac:dyDescent="0.2">
      <c r="A246" s="71" t="s">
        <v>72</v>
      </c>
      <c r="B246" s="71"/>
      <c r="C246" s="72">
        <v>8000</v>
      </c>
      <c r="D246" s="72">
        <v>0</v>
      </c>
      <c r="E246" s="72">
        <v>0</v>
      </c>
      <c r="F246" s="72">
        <v>8000</v>
      </c>
    </row>
    <row r="247" spans="1:6" x14ac:dyDescent="0.2">
      <c r="A247" s="62" t="s">
        <v>49</v>
      </c>
      <c r="B247" s="62" t="s">
        <v>50</v>
      </c>
      <c r="C247" s="63">
        <v>8000</v>
      </c>
      <c r="D247" s="63">
        <v>0</v>
      </c>
      <c r="E247" s="63">
        <v>0</v>
      </c>
      <c r="F247" s="63">
        <v>8000</v>
      </c>
    </row>
    <row r="248" spans="1:6" ht="15" x14ac:dyDescent="0.25">
      <c r="A248" s="73" t="s">
        <v>63</v>
      </c>
      <c r="B248" s="73" t="s">
        <v>64</v>
      </c>
      <c r="C248" s="74">
        <v>8000</v>
      </c>
      <c r="D248" s="74">
        <v>0</v>
      </c>
      <c r="E248" s="74">
        <v>0</v>
      </c>
      <c r="F248" s="74">
        <v>8000</v>
      </c>
    </row>
    <row r="249" spans="1:6" x14ac:dyDescent="0.2">
      <c r="A249" s="75" t="s">
        <v>208</v>
      </c>
      <c r="B249" s="75"/>
      <c r="C249" s="76">
        <v>2043295</v>
      </c>
      <c r="D249" s="76">
        <v>0</v>
      </c>
      <c r="E249" s="76">
        <v>0</v>
      </c>
      <c r="F249" s="76">
        <v>2043295</v>
      </c>
    </row>
    <row r="250" spans="1:6" x14ac:dyDescent="0.2">
      <c r="A250" s="77" t="s">
        <v>209</v>
      </c>
      <c r="B250" s="77"/>
      <c r="C250" s="78">
        <v>2043295</v>
      </c>
      <c r="D250" s="78">
        <v>0</v>
      </c>
      <c r="E250" s="78">
        <v>0</v>
      </c>
      <c r="F250" s="78">
        <v>2043295</v>
      </c>
    </row>
    <row r="251" spans="1:6" x14ac:dyDescent="0.2">
      <c r="A251" s="67" t="s">
        <v>154</v>
      </c>
      <c r="B251" s="67"/>
      <c r="C251" s="68">
        <v>2043295</v>
      </c>
      <c r="D251" s="68">
        <v>0</v>
      </c>
      <c r="E251" s="68">
        <v>0</v>
      </c>
      <c r="F251" s="68">
        <v>2043295</v>
      </c>
    </row>
    <row r="252" spans="1:6" x14ac:dyDescent="0.2">
      <c r="A252" s="69" t="s">
        <v>210</v>
      </c>
      <c r="B252" s="69"/>
      <c r="C252" s="70">
        <v>2011295</v>
      </c>
      <c r="D252" s="70">
        <v>0</v>
      </c>
      <c r="E252" s="70">
        <v>0</v>
      </c>
      <c r="F252" s="70">
        <v>2011295</v>
      </c>
    </row>
    <row r="253" spans="1:6" x14ac:dyDescent="0.2">
      <c r="A253" s="71" t="s">
        <v>72</v>
      </c>
      <c r="B253" s="71"/>
      <c r="C253" s="72">
        <v>1227665</v>
      </c>
      <c r="D253" s="72">
        <v>0</v>
      </c>
      <c r="E253" s="72">
        <v>0</v>
      </c>
      <c r="F253" s="72">
        <v>1227665</v>
      </c>
    </row>
    <row r="254" spans="1:6" x14ac:dyDescent="0.2">
      <c r="A254" s="62" t="s">
        <v>49</v>
      </c>
      <c r="B254" s="62" t="s">
        <v>50</v>
      </c>
      <c r="C254" s="63">
        <v>1227665</v>
      </c>
      <c r="D254" s="63">
        <v>0</v>
      </c>
      <c r="E254" s="63">
        <v>0</v>
      </c>
      <c r="F254" s="63">
        <v>1227665</v>
      </c>
    </row>
    <row r="255" spans="1:6" ht="15" x14ac:dyDescent="0.25">
      <c r="A255" s="73" t="s">
        <v>51</v>
      </c>
      <c r="B255" s="73" t="s">
        <v>52</v>
      </c>
      <c r="C255" s="74">
        <v>1183625</v>
      </c>
      <c r="D255" s="74">
        <v>0</v>
      </c>
      <c r="E255" s="74">
        <v>0</v>
      </c>
      <c r="F255" s="74">
        <v>1183625</v>
      </c>
    </row>
    <row r="256" spans="1:6" ht="15" x14ac:dyDescent="0.25">
      <c r="A256" s="73" t="s">
        <v>53</v>
      </c>
      <c r="B256" s="73" t="s">
        <v>54</v>
      </c>
      <c r="C256" s="74">
        <v>44040</v>
      </c>
      <c r="D256" s="74">
        <v>0</v>
      </c>
      <c r="E256" s="74">
        <v>0</v>
      </c>
      <c r="F256" s="74">
        <v>44040</v>
      </c>
    </row>
    <row r="257" spans="1:6" x14ac:dyDescent="0.2">
      <c r="A257" s="71" t="s">
        <v>74</v>
      </c>
      <c r="B257" s="71"/>
      <c r="C257" s="72">
        <v>0</v>
      </c>
      <c r="D257" s="72">
        <v>336050</v>
      </c>
      <c r="E257" s="72">
        <v>100</v>
      </c>
      <c r="F257" s="72">
        <v>336050</v>
      </c>
    </row>
    <row r="258" spans="1:6" x14ac:dyDescent="0.2">
      <c r="A258" s="62" t="s">
        <v>49</v>
      </c>
      <c r="B258" s="62" t="s">
        <v>50</v>
      </c>
      <c r="C258" s="63">
        <v>0</v>
      </c>
      <c r="D258" s="63">
        <v>336050</v>
      </c>
      <c r="E258" s="63">
        <v>100</v>
      </c>
      <c r="F258" s="63">
        <v>336050</v>
      </c>
    </row>
    <row r="259" spans="1:6" ht="15" x14ac:dyDescent="0.25">
      <c r="A259" s="73" t="s">
        <v>51</v>
      </c>
      <c r="B259" s="73" t="s">
        <v>52</v>
      </c>
      <c r="C259" s="74">
        <v>0</v>
      </c>
      <c r="D259" s="74">
        <v>336050</v>
      </c>
      <c r="E259" s="74">
        <v>100</v>
      </c>
      <c r="F259" s="74">
        <v>336050</v>
      </c>
    </row>
    <row r="260" spans="1:6" x14ac:dyDescent="0.2">
      <c r="A260" s="71" t="s">
        <v>81</v>
      </c>
      <c r="B260" s="71"/>
      <c r="C260" s="72">
        <v>336050</v>
      </c>
      <c r="D260" s="72">
        <v>-336050</v>
      </c>
      <c r="E260" s="72">
        <v>-100</v>
      </c>
      <c r="F260" s="72">
        <v>0</v>
      </c>
    </row>
    <row r="261" spans="1:6" x14ac:dyDescent="0.2">
      <c r="A261" s="62" t="s">
        <v>49</v>
      </c>
      <c r="B261" s="62" t="s">
        <v>50</v>
      </c>
      <c r="C261" s="63">
        <v>336050</v>
      </c>
      <c r="D261" s="63">
        <v>-336050</v>
      </c>
      <c r="E261" s="63">
        <v>-100</v>
      </c>
      <c r="F261" s="63">
        <v>0</v>
      </c>
    </row>
    <row r="262" spans="1:6" ht="15" x14ac:dyDescent="0.25">
      <c r="A262" s="73" t="s">
        <v>51</v>
      </c>
      <c r="B262" s="73" t="s">
        <v>52</v>
      </c>
      <c r="C262" s="74">
        <v>336050</v>
      </c>
      <c r="D262" s="74">
        <v>-336050</v>
      </c>
      <c r="E262" s="74">
        <v>-100</v>
      </c>
      <c r="F262" s="74">
        <v>0</v>
      </c>
    </row>
    <row r="263" spans="1:6" x14ac:dyDescent="0.2">
      <c r="A263" s="71" t="s">
        <v>85</v>
      </c>
      <c r="B263" s="71"/>
      <c r="C263" s="72">
        <v>447580</v>
      </c>
      <c r="D263" s="72">
        <v>0</v>
      </c>
      <c r="E263" s="72">
        <v>0</v>
      </c>
      <c r="F263" s="72">
        <v>447580</v>
      </c>
    </row>
    <row r="264" spans="1:6" x14ac:dyDescent="0.2">
      <c r="A264" s="62" t="s">
        <v>49</v>
      </c>
      <c r="B264" s="62" t="s">
        <v>50</v>
      </c>
      <c r="C264" s="63">
        <v>447580</v>
      </c>
      <c r="D264" s="63">
        <v>0</v>
      </c>
      <c r="E264" s="63">
        <v>0</v>
      </c>
      <c r="F264" s="63">
        <v>447580</v>
      </c>
    </row>
    <row r="265" spans="1:6" ht="15" x14ac:dyDescent="0.25">
      <c r="A265" s="73" t="s">
        <v>51</v>
      </c>
      <c r="B265" s="73" t="s">
        <v>52</v>
      </c>
      <c r="C265" s="74">
        <v>182900</v>
      </c>
      <c r="D265" s="74">
        <v>0</v>
      </c>
      <c r="E265" s="74">
        <v>0</v>
      </c>
      <c r="F265" s="74">
        <v>182900</v>
      </c>
    </row>
    <row r="266" spans="1:6" ht="15" x14ac:dyDescent="0.25">
      <c r="A266" s="73" t="s">
        <v>53</v>
      </c>
      <c r="B266" s="73" t="s">
        <v>54</v>
      </c>
      <c r="C266" s="74">
        <v>262510</v>
      </c>
      <c r="D266" s="74">
        <v>0</v>
      </c>
      <c r="E266" s="74">
        <v>0</v>
      </c>
      <c r="F266" s="74">
        <v>262510</v>
      </c>
    </row>
    <row r="267" spans="1:6" ht="15" x14ac:dyDescent="0.25">
      <c r="A267" s="73" t="s">
        <v>55</v>
      </c>
      <c r="B267" s="73" t="s">
        <v>56</v>
      </c>
      <c r="C267" s="74">
        <v>2170</v>
      </c>
      <c r="D267" s="74">
        <v>0</v>
      </c>
      <c r="E267" s="74">
        <v>0</v>
      </c>
      <c r="F267" s="74">
        <v>2170</v>
      </c>
    </row>
    <row r="268" spans="1:6" x14ac:dyDescent="0.2">
      <c r="A268" s="69" t="s">
        <v>211</v>
      </c>
      <c r="B268" s="69"/>
      <c r="C268" s="70">
        <v>26700</v>
      </c>
      <c r="D268" s="70">
        <v>0</v>
      </c>
      <c r="E268" s="70">
        <v>0</v>
      </c>
      <c r="F268" s="70">
        <v>26700</v>
      </c>
    </row>
    <row r="269" spans="1:6" x14ac:dyDescent="0.2">
      <c r="A269" s="71" t="s">
        <v>85</v>
      </c>
      <c r="B269" s="71"/>
      <c r="C269" s="72">
        <v>26700</v>
      </c>
      <c r="D269" s="72">
        <v>0</v>
      </c>
      <c r="E269" s="72">
        <v>0</v>
      </c>
      <c r="F269" s="72">
        <v>26700</v>
      </c>
    </row>
    <row r="270" spans="1:6" x14ac:dyDescent="0.2">
      <c r="A270" s="62" t="s">
        <v>65</v>
      </c>
      <c r="B270" s="62" t="s">
        <v>66</v>
      </c>
      <c r="C270" s="63">
        <v>26700</v>
      </c>
      <c r="D270" s="63">
        <v>0</v>
      </c>
      <c r="E270" s="63">
        <v>0</v>
      </c>
      <c r="F270" s="63">
        <v>26700</v>
      </c>
    </row>
    <row r="271" spans="1:6" ht="15" x14ac:dyDescent="0.25">
      <c r="A271" s="73" t="s">
        <v>69</v>
      </c>
      <c r="B271" s="73" t="s">
        <v>70</v>
      </c>
      <c r="C271" s="74">
        <v>26700</v>
      </c>
      <c r="D271" s="74">
        <v>0</v>
      </c>
      <c r="E271" s="74">
        <v>0</v>
      </c>
      <c r="F271" s="74">
        <v>26700</v>
      </c>
    </row>
    <row r="272" spans="1:6" x14ac:dyDescent="0.2">
      <c r="A272" s="69" t="s">
        <v>212</v>
      </c>
      <c r="B272" s="69"/>
      <c r="C272" s="70">
        <v>1300</v>
      </c>
      <c r="D272" s="70">
        <v>0</v>
      </c>
      <c r="E272" s="70">
        <v>0</v>
      </c>
      <c r="F272" s="70">
        <v>1300</v>
      </c>
    </row>
    <row r="273" spans="1:6" x14ac:dyDescent="0.2">
      <c r="A273" s="71" t="s">
        <v>85</v>
      </c>
      <c r="B273" s="71"/>
      <c r="C273" s="72">
        <v>1300</v>
      </c>
      <c r="D273" s="72">
        <v>0</v>
      </c>
      <c r="E273" s="72">
        <v>0</v>
      </c>
      <c r="F273" s="72">
        <v>1300</v>
      </c>
    </row>
    <row r="274" spans="1:6" x14ac:dyDescent="0.2">
      <c r="A274" s="62" t="s">
        <v>49</v>
      </c>
      <c r="B274" s="62" t="s">
        <v>50</v>
      </c>
      <c r="C274" s="63">
        <v>1300</v>
      </c>
      <c r="D274" s="63">
        <v>0</v>
      </c>
      <c r="E274" s="63">
        <v>0</v>
      </c>
      <c r="F274" s="63">
        <v>1300</v>
      </c>
    </row>
    <row r="275" spans="1:6" ht="15" x14ac:dyDescent="0.25">
      <c r="A275" s="73" t="s">
        <v>53</v>
      </c>
      <c r="B275" s="73" t="s">
        <v>54</v>
      </c>
      <c r="C275" s="74">
        <v>1300</v>
      </c>
      <c r="D275" s="74">
        <v>0</v>
      </c>
      <c r="E275" s="74">
        <v>0</v>
      </c>
      <c r="F275" s="74">
        <v>1300</v>
      </c>
    </row>
    <row r="276" spans="1:6" x14ac:dyDescent="0.2">
      <c r="A276" s="69" t="s">
        <v>213</v>
      </c>
      <c r="B276" s="69"/>
      <c r="C276" s="70">
        <v>4000</v>
      </c>
      <c r="D276" s="70">
        <v>0</v>
      </c>
      <c r="E276" s="70">
        <v>0</v>
      </c>
      <c r="F276" s="70">
        <v>4000</v>
      </c>
    </row>
    <row r="277" spans="1:6" x14ac:dyDescent="0.2">
      <c r="A277" s="71" t="s">
        <v>85</v>
      </c>
      <c r="B277" s="71"/>
      <c r="C277" s="72">
        <v>4000</v>
      </c>
      <c r="D277" s="72">
        <v>0</v>
      </c>
      <c r="E277" s="72">
        <v>0</v>
      </c>
      <c r="F277" s="72">
        <v>4000</v>
      </c>
    </row>
    <row r="278" spans="1:6" x14ac:dyDescent="0.2">
      <c r="A278" s="62" t="s">
        <v>49</v>
      </c>
      <c r="B278" s="62" t="s">
        <v>50</v>
      </c>
      <c r="C278" s="63">
        <v>4000</v>
      </c>
      <c r="D278" s="63">
        <v>0</v>
      </c>
      <c r="E278" s="63">
        <v>0</v>
      </c>
      <c r="F278" s="63">
        <v>4000</v>
      </c>
    </row>
    <row r="279" spans="1:6" ht="15" x14ac:dyDescent="0.25">
      <c r="A279" s="73" t="s">
        <v>53</v>
      </c>
      <c r="B279" s="73" t="s">
        <v>54</v>
      </c>
      <c r="C279" s="74">
        <v>4000</v>
      </c>
      <c r="D279" s="74">
        <v>0</v>
      </c>
      <c r="E279" s="74">
        <v>0</v>
      </c>
      <c r="F279" s="74">
        <v>4000</v>
      </c>
    </row>
    <row r="280" spans="1:6" x14ac:dyDescent="0.2">
      <c r="A280" s="75" t="s">
        <v>214</v>
      </c>
      <c r="B280" s="75"/>
      <c r="C280" s="76">
        <v>484350</v>
      </c>
      <c r="D280" s="76">
        <v>82800</v>
      </c>
      <c r="E280" s="76">
        <v>17.100000000000001</v>
      </c>
      <c r="F280" s="76">
        <v>567150</v>
      </c>
    </row>
    <row r="281" spans="1:6" x14ac:dyDescent="0.2">
      <c r="A281" s="77" t="s">
        <v>215</v>
      </c>
      <c r="B281" s="77"/>
      <c r="C281" s="78">
        <v>484350</v>
      </c>
      <c r="D281" s="78">
        <v>82800</v>
      </c>
      <c r="E281" s="78">
        <v>17.100000000000001</v>
      </c>
      <c r="F281" s="78">
        <v>567150</v>
      </c>
    </row>
    <row r="282" spans="1:6" x14ac:dyDescent="0.2">
      <c r="A282" s="67" t="s">
        <v>216</v>
      </c>
      <c r="B282" s="67"/>
      <c r="C282" s="68">
        <v>484350</v>
      </c>
      <c r="D282" s="68">
        <v>82800</v>
      </c>
      <c r="E282" s="68">
        <v>17.100000000000001</v>
      </c>
      <c r="F282" s="68">
        <v>567150</v>
      </c>
    </row>
    <row r="283" spans="1:6" x14ac:dyDescent="0.2">
      <c r="A283" s="69" t="s">
        <v>217</v>
      </c>
      <c r="B283" s="69"/>
      <c r="C283" s="70">
        <v>371500</v>
      </c>
      <c r="D283" s="70">
        <v>2800</v>
      </c>
      <c r="E283" s="70">
        <v>0.75</v>
      </c>
      <c r="F283" s="70">
        <v>374300</v>
      </c>
    </row>
    <row r="284" spans="1:6" x14ac:dyDescent="0.2">
      <c r="A284" s="71" t="s">
        <v>72</v>
      </c>
      <c r="B284" s="71"/>
      <c r="C284" s="72">
        <v>174500</v>
      </c>
      <c r="D284" s="72">
        <v>-3200</v>
      </c>
      <c r="E284" s="72">
        <v>-1.83</v>
      </c>
      <c r="F284" s="72">
        <v>171300</v>
      </c>
    </row>
    <row r="285" spans="1:6" x14ac:dyDescent="0.2">
      <c r="A285" s="62" t="s">
        <v>49</v>
      </c>
      <c r="B285" s="62" t="s">
        <v>50</v>
      </c>
      <c r="C285" s="63">
        <v>174500</v>
      </c>
      <c r="D285" s="63">
        <v>-3200</v>
      </c>
      <c r="E285" s="63">
        <v>-1.83</v>
      </c>
      <c r="F285" s="63">
        <v>171300</v>
      </c>
    </row>
    <row r="286" spans="1:6" ht="15" x14ac:dyDescent="0.25">
      <c r="A286" s="73" t="s">
        <v>51</v>
      </c>
      <c r="B286" s="73" t="s">
        <v>52</v>
      </c>
      <c r="C286" s="74">
        <v>16000</v>
      </c>
      <c r="D286" s="74">
        <v>4000</v>
      </c>
      <c r="E286" s="74">
        <v>25</v>
      </c>
      <c r="F286" s="74">
        <v>20000</v>
      </c>
    </row>
    <row r="287" spans="1:6" ht="15" x14ac:dyDescent="0.25">
      <c r="A287" s="73" t="s">
        <v>53</v>
      </c>
      <c r="B287" s="73" t="s">
        <v>54</v>
      </c>
      <c r="C287" s="74">
        <v>156600</v>
      </c>
      <c r="D287" s="74">
        <v>-7200</v>
      </c>
      <c r="E287" s="74">
        <v>-4.5999999999999996</v>
      </c>
      <c r="F287" s="74">
        <v>149400</v>
      </c>
    </row>
    <row r="288" spans="1:6" ht="15" x14ac:dyDescent="0.25">
      <c r="A288" s="73" t="s">
        <v>55</v>
      </c>
      <c r="B288" s="73" t="s">
        <v>56</v>
      </c>
      <c r="C288" s="74">
        <v>1900</v>
      </c>
      <c r="D288" s="74">
        <v>0</v>
      </c>
      <c r="E288" s="74">
        <v>0</v>
      </c>
      <c r="F288" s="74">
        <v>1900</v>
      </c>
    </row>
    <row r="289" spans="1:6" x14ac:dyDescent="0.2">
      <c r="A289" s="71" t="s">
        <v>75</v>
      </c>
      <c r="B289" s="71"/>
      <c r="C289" s="72">
        <v>197000</v>
      </c>
      <c r="D289" s="72">
        <v>6000</v>
      </c>
      <c r="E289" s="72">
        <v>3.05</v>
      </c>
      <c r="F289" s="72">
        <v>203000</v>
      </c>
    </row>
    <row r="290" spans="1:6" x14ac:dyDescent="0.2">
      <c r="A290" s="62" t="s">
        <v>49</v>
      </c>
      <c r="B290" s="62" t="s">
        <v>50</v>
      </c>
      <c r="C290" s="63">
        <v>197000</v>
      </c>
      <c r="D290" s="63">
        <v>6000</v>
      </c>
      <c r="E290" s="63">
        <v>3.05</v>
      </c>
      <c r="F290" s="63">
        <v>203000</v>
      </c>
    </row>
    <row r="291" spans="1:6" ht="15" x14ac:dyDescent="0.25">
      <c r="A291" s="73" t="s">
        <v>51</v>
      </c>
      <c r="B291" s="73" t="s">
        <v>52</v>
      </c>
      <c r="C291" s="74">
        <v>197000</v>
      </c>
      <c r="D291" s="74">
        <v>6000</v>
      </c>
      <c r="E291" s="74">
        <v>3.05</v>
      </c>
      <c r="F291" s="74">
        <v>203000</v>
      </c>
    </row>
    <row r="292" spans="1:6" x14ac:dyDescent="0.2">
      <c r="A292" s="69" t="s">
        <v>218</v>
      </c>
      <c r="B292" s="69"/>
      <c r="C292" s="70">
        <v>65550</v>
      </c>
      <c r="D292" s="70">
        <v>500</v>
      </c>
      <c r="E292" s="70">
        <v>0.76</v>
      </c>
      <c r="F292" s="70">
        <v>66050</v>
      </c>
    </row>
    <row r="293" spans="1:6" x14ac:dyDescent="0.2">
      <c r="A293" s="71" t="s">
        <v>86</v>
      </c>
      <c r="B293" s="71"/>
      <c r="C293" s="72">
        <v>65550</v>
      </c>
      <c r="D293" s="72">
        <v>500</v>
      </c>
      <c r="E293" s="72">
        <v>0.76</v>
      </c>
      <c r="F293" s="72">
        <v>66050</v>
      </c>
    </row>
    <row r="294" spans="1:6" x14ac:dyDescent="0.2">
      <c r="A294" s="62" t="s">
        <v>49</v>
      </c>
      <c r="B294" s="62" t="s">
        <v>50</v>
      </c>
      <c r="C294" s="63">
        <v>65550</v>
      </c>
      <c r="D294" s="63">
        <v>500</v>
      </c>
      <c r="E294" s="63">
        <v>0.76</v>
      </c>
      <c r="F294" s="63">
        <v>66050</v>
      </c>
    </row>
    <row r="295" spans="1:6" ht="15" x14ac:dyDescent="0.25">
      <c r="A295" s="73" t="s">
        <v>51</v>
      </c>
      <c r="B295" s="73" t="s">
        <v>52</v>
      </c>
      <c r="C295" s="74">
        <v>24500</v>
      </c>
      <c r="D295" s="74">
        <v>3000</v>
      </c>
      <c r="E295" s="74">
        <v>12.24</v>
      </c>
      <c r="F295" s="74">
        <v>27500</v>
      </c>
    </row>
    <row r="296" spans="1:6" ht="15" x14ac:dyDescent="0.25">
      <c r="A296" s="73" t="s">
        <v>53</v>
      </c>
      <c r="B296" s="73" t="s">
        <v>54</v>
      </c>
      <c r="C296" s="74">
        <v>40750</v>
      </c>
      <c r="D296" s="74">
        <v>-2500</v>
      </c>
      <c r="E296" s="74">
        <v>-6.13</v>
      </c>
      <c r="F296" s="74">
        <v>38250</v>
      </c>
    </row>
    <row r="297" spans="1:6" ht="15" x14ac:dyDescent="0.25">
      <c r="A297" s="73" t="s">
        <v>55</v>
      </c>
      <c r="B297" s="73" t="s">
        <v>56</v>
      </c>
      <c r="C297" s="74">
        <v>300</v>
      </c>
      <c r="D297" s="74">
        <v>0</v>
      </c>
      <c r="E297" s="74">
        <v>0</v>
      </c>
      <c r="F297" s="74">
        <v>300</v>
      </c>
    </row>
    <row r="298" spans="1:6" x14ac:dyDescent="0.2">
      <c r="A298" s="69" t="s">
        <v>219</v>
      </c>
      <c r="B298" s="69"/>
      <c r="C298" s="70">
        <v>10000</v>
      </c>
      <c r="D298" s="70">
        <v>3500</v>
      </c>
      <c r="E298" s="70">
        <v>35</v>
      </c>
      <c r="F298" s="70">
        <v>13500</v>
      </c>
    </row>
    <row r="299" spans="1:6" x14ac:dyDescent="0.2">
      <c r="A299" s="71" t="s">
        <v>72</v>
      </c>
      <c r="B299" s="71"/>
      <c r="C299" s="72">
        <v>7000</v>
      </c>
      <c r="D299" s="72">
        <v>2000</v>
      </c>
      <c r="E299" s="72">
        <v>28.57</v>
      </c>
      <c r="F299" s="72">
        <v>9000</v>
      </c>
    </row>
    <row r="300" spans="1:6" x14ac:dyDescent="0.2">
      <c r="A300" s="62" t="s">
        <v>65</v>
      </c>
      <c r="B300" s="62" t="s">
        <v>66</v>
      </c>
      <c r="C300" s="63">
        <v>7000</v>
      </c>
      <c r="D300" s="63">
        <v>2000</v>
      </c>
      <c r="E300" s="63">
        <v>28.57</v>
      </c>
      <c r="F300" s="63">
        <v>9000</v>
      </c>
    </row>
    <row r="301" spans="1:6" ht="15" x14ac:dyDescent="0.25">
      <c r="A301" s="73" t="s">
        <v>69</v>
      </c>
      <c r="B301" s="73" t="s">
        <v>70</v>
      </c>
      <c r="C301" s="74">
        <v>7000</v>
      </c>
      <c r="D301" s="74">
        <v>2000</v>
      </c>
      <c r="E301" s="74">
        <v>28.57</v>
      </c>
      <c r="F301" s="74">
        <v>9000</v>
      </c>
    </row>
    <row r="302" spans="1:6" x14ac:dyDescent="0.2">
      <c r="A302" s="71" t="s">
        <v>86</v>
      </c>
      <c r="B302" s="71"/>
      <c r="C302" s="72">
        <v>3000</v>
      </c>
      <c r="D302" s="72">
        <v>1500</v>
      </c>
      <c r="E302" s="72">
        <v>50</v>
      </c>
      <c r="F302" s="72">
        <v>4500</v>
      </c>
    </row>
    <row r="303" spans="1:6" x14ac:dyDescent="0.2">
      <c r="A303" s="62" t="s">
        <v>65</v>
      </c>
      <c r="B303" s="62" t="s">
        <v>66</v>
      </c>
      <c r="C303" s="63">
        <v>3000</v>
      </c>
      <c r="D303" s="63">
        <v>1500</v>
      </c>
      <c r="E303" s="63">
        <v>50</v>
      </c>
      <c r="F303" s="63">
        <v>4500</v>
      </c>
    </row>
    <row r="304" spans="1:6" ht="15" x14ac:dyDescent="0.25">
      <c r="A304" s="73" t="s">
        <v>69</v>
      </c>
      <c r="B304" s="73" t="s">
        <v>70</v>
      </c>
      <c r="C304" s="74">
        <v>3000</v>
      </c>
      <c r="D304" s="74">
        <v>1500</v>
      </c>
      <c r="E304" s="74">
        <v>50</v>
      </c>
      <c r="F304" s="74">
        <v>4500</v>
      </c>
    </row>
    <row r="305" spans="1:6" x14ac:dyDescent="0.2">
      <c r="A305" s="69" t="s">
        <v>220</v>
      </c>
      <c r="B305" s="69"/>
      <c r="C305" s="70">
        <v>23300</v>
      </c>
      <c r="D305" s="70">
        <v>0</v>
      </c>
      <c r="E305" s="70">
        <v>0</v>
      </c>
      <c r="F305" s="70">
        <v>23300</v>
      </c>
    </row>
    <row r="306" spans="1:6" x14ac:dyDescent="0.2">
      <c r="A306" s="71" t="s">
        <v>72</v>
      </c>
      <c r="B306" s="71"/>
      <c r="C306" s="72">
        <v>23300</v>
      </c>
      <c r="D306" s="72">
        <v>0</v>
      </c>
      <c r="E306" s="72">
        <v>0</v>
      </c>
      <c r="F306" s="72">
        <v>23300</v>
      </c>
    </row>
    <row r="307" spans="1:6" x14ac:dyDescent="0.2">
      <c r="A307" s="62" t="s">
        <v>49</v>
      </c>
      <c r="B307" s="62" t="s">
        <v>50</v>
      </c>
      <c r="C307" s="63">
        <v>23300</v>
      </c>
      <c r="D307" s="63">
        <v>0</v>
      </c>
      <c r="E307" s="63">
        <v>0</v>
      </c>
      <c r="F307" s="63">
        <v>23300</v>
      </c>
    </row>
    <row r="308" spans="1:6" ht="15" x14ac:dyDescent="0.25">
      <c r="A308" s="73" t="s">
        <v>53</v>
      </c>
      <c r="B308" s="73" t="s">
        <v>54</v>
      </c>
      <c r="C308" s="74">
        <v>23300</v>
      </c>
      <c r="D308" s="74">
        <v>0</v>
      </c>
      <c r="E308" s="74">
        <v>0</v>
      </c>
      <c r="F308" s="74">
        <v>23300</v>
      </c>
    </row>
    <row r="309" spans="1:6" x14ac:dyDescent="0.2">
      <c r="A309" s="69" t="s">
        <v>221</v>
      </c>
      <c r="B309" s="69"/>
      <c r="C309" s="70">
        <v>6000</v>
      </c>
      <c r="D309" s="70">
        <v>0</v>
      </c>
      <c r="E309" s="70">
        <v>0</v>
      </c>
      <c r="F309" s="70">
        <v>6000</v>
      </c>
    </row>
    <row r="310" spans="1:6" x14ac:dyDescent="0.2">
      <c r="A310" s="71" t="s">
        <v>72</v>
      </c>
      <c r="B310" s="71"/>
      <c r="C310" s="72">
        <v>6000</v>
      </c>
      <c r="D310" s="72">
        <v>0</v>
      </c>
      <c r="E310" s="72">
        <v>0</v>
      </c>
      <c r="F310" s="72">
        <v>6000</v>
      </c>
    </row>
    <row r="311" spans="1:6" x14ac:dyDescent="0.2">
      <c r="A311" s="62" t="s">
        <v>49</v>
      </c>
      <c r="B311" s="62" t="s">
        <v>50</v>
      </c>
      <c r="C311" s="63">
        <v>6000</v>
      </c>
      <c r="D311" s="63">
        <v>0</v>
      </c>
      <c r="E311" s="63">
        <v>0</v>
      </c>
      <c r="F311" s="63">
        <v>6000</v>
      </c>
    </row>
    <row r="312" spans="1:6" ht="15" x14ac:dyDescent="0.25">
      <c r="A312" s="73" t="s">
        <v>53</v>
      </c>
      <c r="B312" s="73" t="s">
        <v>54</v>
      </c>
      <c r="C312" s="74">
        <v>6000</v>
      </c>
      <c r="D312" s="74">
        <v>0</v>
      </c>
      <c r="E312" s="74">
        <v>0</v>
      </c>
      <c r="F312" s="74">
        <v>6000</v>
      </c>
    </row>
    <row r="313" spans="1:6" x14ac:dyDescent="0.2">
      <c r="A313" s="69" t="s">
        <v>222</v>
      </c>
      <c r="B313" s="69"/>
      <c r="C313" s="70">
        <v>8000</v>
      </c>
      <c r="D313" s="70">
        <v>2000</v>
      </c>
      <c r="E313" s="70">
        <v>25</v>
      </c>
      <c r="F313" s="70">
        <v>10000</v>
      </c>
    </row>
    <row r="314" spans="1:6" x14ac:dyDescent="0.2">
      <c r="A314" s="71" t="s">
        <v>72</v>
      </c>
      <c r="B314" s="71"/>
      <c r="C314" s="72">
        <v>8000</v>
      </c>
      <c r="D314" s="72">
        <v>2000</v>
      </c>
      <c r="E314" s="72">
        <v>25</v>
      </c>
      <c r="F314" s="72">
        <v>10000</v>
      </c>
    </row>
    <row r="315" spans="1:6" x14ac:dyDescent="0.2">
      <c r="A315" s="62" t="s">
        <v>49</v>
      </c>
      <c r="B315" s="62" t="s">
        <v>50</v>
      </c>
      <c r="C315" s="63">
        <v>8000</v>
      </c>
      <c r="D315" s="63">
        <v>2000</v>
      </c>
      <c r="E315" s="63">
        <v>25</v>
      </c>
      <c r="F315" s="63">
        <v>10000</v>
      </c>
    </row>
    <row r="316" spans="1:6" ht="15" x14ac:dyDescent="0.25">
      <c r="A316" s="73" t="s">
        <v>53</v>
      </c>
      <c r="B316" s="73" t="s">
        <v>54</v>
      </c>
      <c r="C316" s="74">
        <v>8000</v>
      </c>
      <c r="D316" s="74">
        <v>2000</v>
      </c>
      <c r="E316" s="74">
        <v>25</v>
      </c>
      <c r="F316" s="74">
        <v>10000</v>
      </c>
    </row>
    <row r="317" spans="1:6" x14ac:dyDescent="0.2">
      <c r="A317" s="69" t="s">
        <v>223</v>
      </c>
      <c r="B317" s="69"/>
      <c r="C317" s="70">
        <v>0</v>
      </c>
      <c r="D317" s="70">
        <v>22000</v>
      </c>
      <c r="E317" s="70">
        <v>100</v>
      </c>
      <c r="F317" s="70">
        <v>22000</v>
      </c>
    </row>
    <row r="318" spans="1:6" x14ac:dyDescent="0.2">
      <c r="A318" s="71" t="s">
        <v>72</v>
      </c>
      <c r="B318" s="71"/>
      <c r="C318" s="72">
        <v>0</v>
      </c>
      <c r="D318" s="72">
        <v>16500</v>
      </c>
      <c r="E318" s="72">
        <v>100</v>
      </c>
      <c r="F318" s="72">
        <v>16500</v>
      </c>
    </row>
    <row r="319" spans="1:6" x14ac:dyDescent="0.2">
      <c r="A319" s="62" t="s">
        <v>49</v>
      </c>
      <c r="B319" s="62" t="s">
        <v>50</v>
      </c>
      <c r="C319" s="63">
        <v>0</v>
      </c>
      <c r="D319" s="63">
        <v>16500</v>
      </c>
      <c r="E319" s="63">
        <v>100</v>
      </c>
      <c r="F319" s="63">
        <v>16500</v>
      </c>
    </row>
    <row r="320" spans="1:6" ht="15" x14ac:dyDescent="0.25">
      <c r="A320" s="73" t="s">
        <v>53</v>
      </c>
      <c r="B320" s="73" t="s">
        <v>54</v>
      </c>
      <c r="C320" s="74">
        <v>0</v>
      </c>
      <c r="D320" s="74">
        <v>16500</v>
      </c>
      <c r="E320" s="74">
        <v>100</v>
      </c>
      <c r="F320" s="74">
        <v>16500</v>
      </c>
    </row>
    <row r="321" spans="1:6" x14ac:dyDescent="0.2">
      <c r="A321" s="71" t="s">
        <v>86</v>
      </c>
      <c r="B321" s="71"/>
      <c r="C321" s="72">
        <v>0</v>
      </c>
      <c r="D321" s="72">
        <v>5500</v>
      </c>
      <c r="E321" s="72">
        <v>100</v>
      </c>
      <c r="F321" s="72">
        <v>5500</v>
      </c>
    </row>
    <row r="322" spans="1:6" x14ac:dyDescent="0.2">
      <c r="A322" s="62" t="s">
        <v>49</v>
      </c>
      <c r="B322" s="62" t="s">
        <v>50</v>
      </c>
      <c r="C322" s="63">
        <v>0</v>
      </c>
      <c r="D322" s="63">
        <v>5500</v>
      </c>
      <c r="E322" s="63">
        <v>100</v>
      </c>
      <c r="F322" s="63">
        <v>5500</v>
      </c>
    </row>
    <row r="323" spans="1:6" ht="15" x14ac:dyDescent="0.25">
      <c r="A323" s="73" t="s">
        <v>53</v>
      </c>
      <c r="B323" s="73" t="s">
        <v>54</v>
      </c>
      <c r="C323" s="74">
        <v>0</v>
      </c>
      <c r="D323" s="74">
        <v>5500</v>
      </c>
      <c r="E323" s="74">
        <v>100</v>
      </c>
      <c r="F323" s="74">
        <v>5500</v>
      </c>
    </row>
    <row r="324" spans="1:6" x14ac:dyDescent="0.2">
      <c r="A324" s="69" t="s">
        <v>224</v>
      </c>
      <c r="B324" s="69"/>
      <c r="C324" s="70">
        <v>0</v>
      </c>
      <c r="D324" s="70">
        <v>52000</v>
      </c>
      <c r="E324" s="70">
        <v>100</v>
      </c>
      <c r="F324" s="70">
        <v>52000</v>
      </c>
    </row>
    <row r="325" spans="1:6" x14ac:dyDescent="0.2">
      <c r="A325" s="71" t="s">
        <v>72</v>
      </c>
      <c r="B325" s="71"/>
      <c r="C325" s="72">
        <v>0</v>
      </c>
      <c r="D325" s="72">
        <v>17000</v>
      </c>
      <c r="E325" s="72">
        <v>100</v>
      </c>
      <c r="F325" s="72">
        <v>17000</v>
      </c>
    </row>
    <row r="326" spans="1:6" x14ac:dyDescent="0.2">
      <c r="A326" s="62" t="s">
        <v>49</v>
      </c>
      <c r="B326" s="62" t="s">
        <v>50</v>
      </c>
      <c r="C326" s="63">
        <v>0</v>
      </c>
      <c r="D326" s="63">
        <v>17000</v>
      </c>
      <c r="E326" s="63">
        <v>100</v>
      </c>
      <c r="F326" s="63">
        <v>17000</v>
      </c>
    </row>
    <row r="327" spans="1:6" ht="15" x14ac:dyDescent="0.25">
      <c r="A327" s="73" t="s">
        <v>53</v>
      </c>
      <c r="B327" s="73" t="s">
        <v>54</v>
      </c>
      <c r="C327" s="74">
        <v>0</v>
      </c>
      <c r="D327" s="74">
        <v>17000</v>
      </c>
      <c r="E327" s="74">
        <v>100</v>
      </c>
      <c r="F327" s="74">
        <v>17000</v>
      </c>
    </row>
    <row r="328" spans="1:6" x14ac:dyDescent="0.2">
      <c r="A328" s="71" t="s">
        <v>86</v>
      </c>
      <c r="B328" s="71"/>
      <c r="C328" s="72">
        <v>0</v>
      </c>
      <c r="D328" s="72">
        <v>35000</v>
      </c>
      <c r="E328" s="72">
        <v>100</v>
      </c>
      <c r="F328" s="72">
        <v>35000</v>
      </c>
    </row>
    <row r="329" spans="1:6" x14ac:dyDescent="0.2">
      <c r="A329" s="62" t="s">
        <v>49</v>
      </c>
      <c r="B329" s="62" t="s">
        <v>50</v>
      </c>
      <c r="C329" s="63">
        <v>0</v>
      </c>
      <c r="D329" s="63">
        <v>35000</v>
      </c>
      <c r="E329" s="63">
        <v>100</v>
      </c>
      <c r="F329" s="63">
        <v>35000</v>
      </c>
    </row>
    <row r="330" spans="1:6" ht="15" x14ac:dyDescent="0.25">
      <c r="A330" s="73" t="s">
        <v>53</v>
      </c>
      <c r="B330" s="73" t="s">
        <v>54</v>
      </c>
      <c r="C330" s="74">
        <v>0</v>
      </c>
      <c r="D330" s="74">
        <v>35000</v>
      </c>
      <c r="E330" s="74">
        <v>100</v>
      </c>
      <c r="F330" s="74">
        <v>35000</v>
      </c>
    </row>
    <row r="331" spans="1:6" x14ac:dyDescent="0.2">
      <c r="A331" s="75" t="s">
        <v>225</v>
      </c>
      <c r="B331" s="75"/>
      <c r="C331" s="76">
        <v>1462793</v>
      </c>
      <c r="D331" s="76">
        <v>110000</v>
      </c>
      <c r="E331" s="76">
        <v>7.52</v>
      </c>
      <c r="F331" s="76">
        <v>1572793</v>
      </c>
    </row>
    <row r="332" spans="1:6" x14ac:dyDescent="0.2">
      <c r="A332" s="77" t="s">
        <v>226</v>
      </c>
      <c r="B332" s="77"/>
      <c r="C332" s="78">
        <v>1462793</v>
      </c>
      <c r="D332" s="78">
        <v>110000</v>
      </c>
      <c r="E332" s="78">
        <v>7.52</v>
      </c>
      <c r="F332" s="78">
        <v>1572793</v>
      </c>
    </row>
    <row r="333" spans="1:6" x14ac:dyDescent="0.2">
      <c r="A333" s="67" t="s">
        <v>227</v>
      </c>
      <c r="B333" s="67"/>
      <c r="C333" s="68">
        <v>1462793</v>
      </c>
      <c r="D333" s="68">
        <v>110000</v>
      </c>
      <c r="E333" s="68">
        <v>7.52</v>
      </c>
      <c r="F333" s="68">
        <v>1572793</v>
      </c>
    </row>
    <row r="334" spans="1:6" x14ac:dyDescent="0.2">
      <c r="A334" s="69" t="s">
        <v>228</v>
      </c>
      <c r="B334" s="69"/>
      <c r="C334" s="70">
        <v>1257050</v>
      </c>
      <c r="D334" s="70">
        <v>0</v>
      </c>
      <c r="E334" s="70">
        <v>0</v>
      </c>
      <c r="F334" s="70">
        <v>1257050</v>
      </c>
    </row>
    <row r="335" spans="1:6" x14ac:dyDescent="0.2">
      <c r="A335" s="71" t="s">
        <v>72</v>
      </c>
      <c r="B335" s="71"/>
      <c r="C335" s="72">
        <v>399000</v>
      </c>
      <c r="D335" s="72">
        <v>110000</v>
      </c>
      <c r="E335" s="72">
        <v>27.57</v>
      </c>
      <c r="F335" s="72">
        <v>509000</v>
      </c>
    </row>
    <row r="336" spans="1:6" x14ac:dyDescent="0.2">
      <c r="A336" s="62" t="s">
        <v>49</v>
      </c>
      <c r="B336" s="62" t="s">
        <v>50</v>
      </c>
      <c r="C336" s="63">
        <v>399000</v>
      </c>
      <c r="D336" s="63">
        <v>110000</v>
      </c>
      <c r="E336" s="63">
        <v>27.57</v>
      </c>
      <c r="F336" s="63">
        <v>509000</v>
      </c>
    </row>
    <row r="337" spans="1:6" ht="15" x14ac:dyDescent="0.25">
      <c r="A337" s="73" t="s">
        <v>51</v>
      </c>
      <c r="B337" s="73" t="s">
        <v>52</v>
      </c>
      <c r="C337" s="74">
        <v>371390</v>
      </c>
      <c r="D337" s="74">
        <v>110000</v>
      </c>
      <c r="E337" s="74">
        <v>29.62</v>
      </c>
      <c r="F337" s="74">
        <v>481390</v>
      </c>
    </row>
    <row r="338" spans="1:6" ht="15" x14ac:dyDescent="0.25">
      <c r="A338" s="73" t="s">
        <v>53</v>
      </c>
      <c r="B338" s="73" t="s">
        <v>54</v>
      </c>
      <c r="C338" s="74">
        <v>27610</v>
      </c>
      <c r="D338" s="74">
        <v>0</v>
      </c>
      <c r="E338" s="74">
        <v>0</v>
      </c>
      <c r="F338" s="74">
        <v>27610</v>
      </c>
    </row>
    <row r="339" spans="1:6" x14ac:dyDescent="0.2">
      <c r="A339" s="71" t="s">
        <v>74</v>
      </c>
      <c r="B339" s="71"/>
      <c r="C339" s="72">
        <v>451120</v>
      </c>
      <c r="D339" s="72">
        <v>0</v>
      </c>
      <c r="E339" s="72">
        <v>0</v>
      </c>
      <c r="F339" s="72">
        <v>451120</v>
      </c>
    </row>
    <row r="340" spans="1:6" x14ac:dyDescent="0.2">
      <c r="A340" s="62" t="s">
        <v>49</v>
      </c>
      <c r="B340" s="62" t="s">
        <v>50</v>
      </c>
      <c r="C340" s="63">
        <v>451120</v>
      </c>
      <c r="D340" s="63">
        <v>0</v>
      </c>
      <c r="E340" s="63">
        <v>0</v>
      </c>
      <c r="F340" s="63">
        <v>451120</v>
      </c>
    </row>
    <row r="341" spans="1:6" ht="15" x14ac:dyDescent="0.25">
      <c r="A341" s="73" t="s">
        <v>51</v>
      </c>
      <c r="B341" s="73" t="s">
        <v>52</v>
      </c>
      <c r="C341" s="74">
        <v>324570</v>
      </c>
      <c r="D341" s="74">
        <v>0</v>
      </c>
      <c r="E341" s="74">
        <v>0</v>
      </c>
      <c r="F341" s="74">
        <v>324570</v>
      </c>
    </row>
    <row r="342" spans="1:6" ht="15" x14ac:dyDescent="0.25">
      <c r="A342" s="73" t="s">
        <v>53</v>
      </c>
      <c r="B342" s="73" t="s">
        <v>54</v>
      </c>
      <c r="C342" s="74">
        <v>126550</v>
      </c>
      <c r="D342" s="74">
        <v>0</v>
      </c>
      <c r="E342" s="74">
        <v>0</v>
      </c>
      <c r="F342" s="74">
        <v>126550</v>
      </c>
    </row>
    <row r="343" spans="1:6" x14ac:dyDescent="0.2">
      <c r="A343" s="71" t="s">
        <v>87</v>
      </c>
      <c r="B343" s="71"/>
      <c r="C343" s="72">
        <v>406930</v>
      </c>
      <c r="D343" s="72">
        <v>-110000</v>
      </c>
      <c r="E343" s="72">
        <v>-27.03</v>
      </c>
      <c r="F343" s="72">
        <v>296930</v>
      </c>
    </row>
    <row r="344" spans="1:6" x14ac:dyDescent="0.2">
      <c r="A344" s="62" t="s">
        <v>49</v>
      </c>
      <c r="B344" s="62" t="s">
        <v>50</v>
      </c>
      <c r="C344" s="63">
        <v>379330</v>
      </c>
      <c r="D344" s="63">
        <v>-110000</v>
      </c>
      <c r="E344" s="63">
        <v>-29</v>
      </c>
      <c r="F344" s="63">
        <v>269330</v>
      </c>
    </row>
    <row r="345" spans="1:6" ht="15" x14ac:dyDescent="0.25">
      <c r="A345" s="73" t="s">
        <v>51</v>
      </c>
      <c r="B345" s="73" t="s">
        <v>52</v>
      </c>
      <c r="C345" s="74">
        <v>233500</v>
      </c>
      <c r="D345" s="74">
        <v>-110000</v>
      </c>
      <c r="E345" s="74">
        <v>-47.11</v>
      </c>
      <c r="F345" s="74">
        <v>123500</v>
      </c>
    </row>
    <row r="346" spans="1:6" ht="15" x14ac:dyDescent="0.25">
      <c r="A346" s="73" t="s">
        <v>53</v>
      </c>
      <c r="B346" s="73" t="s">
        <v>54</v>
      </c>
      <c r="C346" s="74">
        <v>139760</v>
      </c>
      <c r="D346" s="74">
        <v>0</v>
      </c>
      <c r="E346" s="74">
        <v>0</v>
      </c>
      <c r="F346" s="74">
        <v>139760</v>
      </c>
    </row>
    <row r="347" spans="1:6" ht="15" x14ac:dyDescent="0.25">
      <c r="A347" s="73" t="s">
        <v>55</v>
      </c>
      <c r="B347" s="73" t="s">
        <v>56</v>
      </c>
      <c r="C347" s="74">
        <v>6070</v>
      </c>
      <c r="D347" s="74">
        <v>0</v>
      </c>
      <c r="E347" s="74">
        <v>0</v>
      </c>
      <c r="F347" s="74">
        <v>6070</v>
      </c>
    </row>
    <row r="348" spans="1:6" x14ac:dyDescent="0.2">
      <c r="A348" s="62" t="s">
        <v>139</v>
      </c>
      <c r="B348" s="62" t="s">
        <v>140</v>
      </c>
      <c r="C348" s="63">
        <v>27600</v>
      </c>
      <c r="D348" s="63">
        <v>0</v>
      </c>
      <c r="E348" s="63">
        <v>0</v>
      </c>
      <c r="F348" s="63">
        <v>27600</v>
      </c>
    </row>
    <row r="349" spans="1:6" ht="15" x14ac:dyDescent="0.25">
      <c r="A349" s="73" t="s">
        <v>141</v>
      </c>
      <c r="B349" s="73" t="s">
        <v>142</v>
      </c>
      <c r="C349" s="74">
        <v>27600</v>
      </c>
      <c r="D349" s="74">
        <v>0</v>
      </c>
      <c r="E349" s="74">
        <v>0</v>
      </c>
      <c r="F349" s="74">
        <v>27600</v>
      </c>
    </row>
    <row r="350" spans="1:6" x14ac:dyDescent="0.2">
      <c r="A350" s="69" t="s">
        <v>229</v>
      </c>
      <c r="B350" s="69"/>
      <c r="C350" s="70">
        <v>9830</v>
      </c>
      <c r="D350" s="70">
        <v>0</v>
      </c>
      <c r="E350" s="70">
        <v>0</v>
      </c>
      <c r="F350" s="70">
        <v>9830</v>
      </c>
    </row>
    <row r="351" spans="1:6" x14ac:dyDescent="0.2">
      <c r="A351" s="71" t="s">
        <v>87</v>
      </c>
      <c r="B351" s="71"/>
      <c r="C351" s="72">
        <v>9830</v>
      </c>
      <c r="D351" s="72">
        <v>0</v>
      </c>
      <c r="E351" s="72">
        <v>0</v>
      </c>
      <c r="F351" s="72">
        <v>9830</v>
      </c>
    </row>
    <row r="352" spans="1:6" x14ac:dyDescent="0.2">
      <c r="A352" s="62" t="s">
        <v>65</v>
      </c>
      <c r="B352" s="62" t="s">
        <v>66</v>
      </c>
      <c r="C352" s="63">
        <v>9830</v>
      </c>
      <c r="D352" s="63">
        <v>0</v>
      </c>
      <c r="E352" s="63">
        <v>0</v>
      </c>
      <c r="F352" s="63">
        <v>9830</v>
      </c>
    </row>
    <row r="353" spans="1:6" ht="15" x14ac:dyDescent="0.25">
      <c r="A353" s="73" t="s">
        <v>69</v>
      </c>
      <c r="B353" s="73" t="s">
        <v>70</v>
      </c>
      <c r="C353" s="74">
        <v>9830</v>
      </c>
      <c r="D353" s="74">
        <v>0</v>
      </c>
      <c r="E353" s="74">
        <v>0</v>
      </c>
      <c r="F353" s="74">
        <v>9830</v>
      </c>
    </row>
    <row r="354" spans="1:6" x14ac:dyDescent="0.2">
      <c r="A354" s="69" t="s">
        <v>230</v>
      </c>
      <c r="B354" s="69"/>
      <c r="C354" s="70">
        <v>1000</v>
      </c>
      <c r="D354" s="70">
        <v>0</v>
      </c>
      <c r="E354" s="70">
        <v>0</v>
      </c>
      <c r="F354" s="70">
        <v>1000</v>
      </c>
    </row>
    <row r="355" spans="1:6" x14ac:dyDescent="0.2">
      <c r="A355" s="71" t="s">
        <v>78</v>
      </c>
      <c r="B355" s="71"/>
      <c r="C355" s="72">
        <v>1000</v>
      </c>
      <c r="D355" s="72">
        <v>0</v>
      </c>
      <c r="E355" s="72">
        <v>0</v>
      </c>
      <c r="F355" s="72">
        <v>1000</v>
      </c>
    </row>
    <row r="356" spans="1:6" x14ac:dyDescent="0.2">
      <c r="A356" s="62" t="s">
        <v>65</v>
      </c>
      <c r="B356" s="62" t="s">
        <v>66</v>
      </c>
      <c r="C356" s="63">
        <v>1000</v>
      </c>
      <c r="D356" s="63">
        <v>0</v>
      </c>
      <c r="E356" s="63">
        <v>0</v>
      </c>
      <c r="F356" s="63">
        <v>1000</v>
      </c>
    </row>
    <row r="357" spans="1:6" ht="15" x14ac:dyDescent="0.25">
      <c r="A357" s="73" t="s">
        <v>69</v>
      </c>
      <c r="B357" s="73" t="s">
        <v>70</v>
      </c>
      <c r="C357" s="74">
        <v>1000</v>
      </c>
      <c r="D357" s="74">
        <v>0</v>
      </c>
      <c r="E357" s="74">
        <v>0</v>
      </c>
      <c r="F357" s="74">
        <v>1000</v>
      </c>
    </row>
    <row r="358" spans="1:6" x14ac:dyDescent="0.2">
      <c r="A358" s="69" t="s">
        <v>231</v>
      </c>
      <c r="B358" s="69"/>
      <c r="C358" s="70">
        <v>30000</v>
      </c>
      <c r="D358" s="70">
        <v>0</v>
      </c>
      <c r="E358" s="70">
        <v>0</v>
      </c>
      <c r="F358" s="70">
        <v>30000</v>
      </c>
    </row>
    <row r="359" spans="1:6" x14ac:dyDescent="0.2">
      <c r="A359" s="71" t="s">
        <v>87</v>
      </c>
      <c r="B359" s="71"/>
      <c r="C359" s="72">
        <v>30000</v>
      </c>
      <c r="D359" s="72">
        <v>0</v>
      </c>
      <c r="E359" s="72">
        <v>0</v>
      </c>
      <c r="F359" s="72">
        <v>30000</v>
      </c>
    </row>
    <row r="360" spans="1:6" x14ac:dyDescent="0.2">
      <c r="A360" s="62" t="s">
        <v>65</v>
      </c>
      <c r="B360" s="62" t="s">
        <v>66</v>
      </c>
      <c r="C360" s="63">
        <v>30000</v>
      </c>
      <c r="D360" s="63">
        <v>0</v>
      </c>
      <c r="E360" s="63">
        <v>0</v>
      </c>
      <c r="F360" s="63">
        <v>30000</v>
      </c>
    </row>
    <row r="361" spans="1:6" ht="15" x14ac:dyDescent="0.25">
      <c r="A361" s="73" t="s">
        <v>69</v>
      </c>
      <c r="B361" s="73" t="s">
        <v>70</v>
      </c>
      <c r="C361" s="74">
        <v>30000</v>
      </c>
      <c r="D361" s="74">
        <v>0</v>
      </c>
      <c r="E361" s="74">
        <v>0</v>
      </c>
      <c r="F361" s="74">
        <v>30000</v>
      </c>
    </row>
    <row r="362" spans="1:6" x14ac:dyDescent="0.2">
      <c r="A362" s="69" t="s">
        <v>232</v>
      </c>
      <c r="B362" s="69"/>
      <c r="C362" s="70">
        <v>60000</v>
      </c>
      <c r="D362" s="70">
        <v>110000</v>
      </c>
      <c r="E362" s="70">
        <v>183.33</v>
      </c>
      <c r="F362" s="70">
        <v>170000</v>
      </c>
    </row>
    <row r="363" spans="1:6" x14ac:dyDescent="0.2">
      <c r="A363" s="71" t="s">
        <v>87</v>
      </c>
      <c r="B363" s="71"/>
      <c r="C363" s="72">
        <v>60000</v>
      </c>
      <c r="D363" s="72">
        <v>110000</v>
      </c>
      <c r="E363" s="72">
        <v>183.33</v>
      </c>
      <c r="F363" s="72">
        <v>170000</v>
      </c>
    </row>
    <row r="364" spans="1:6" x14ac:dyDescent="0.2">
      <c r="A364" s="62" t="s">
        <v>65</v>
      </c>
      <c r="B364" s="62" t="s">
        <v>66</v>
      </c>
      <c r="C364" s="63">
        <v>60000</v>
      </c>
      <c r="D364" s="63">
        <v>110000</v>
      </c>
      <c r="E364" s="63">
        <v>183.33</v>
      </c>
      <c r="F364" s="63">
        <v>170000</v>
      </c>
    </row>
    <row r="365" spans="1:6" ht="15" x14ac:dyDescent="0.25">
      <c r="A365" s="73" t="s">
        <v>67</v>
      </c>
      <c r="B365" s="73" t="s">
        <v>68</v>
      </c>
      <c r="C365" s="74">
        <v>60000</v>
      </c>
      <c r="D365" s="74">
        <v>110000</v>
      </c>
      <c r="E365" s="74">
        <v>183.33</v>
      </c>
      <c r="F365" s="74">
        <v>170000</v>
      </c>
    </row>
    <row r="366" spans="1:6" x14ac:dyDescent="0.2">
      <c r="A366" s="69" t="s">
        <v>233</v>
      </c>
      <c r="B366" s="69"/>
      <c r="C366" s="70">
        <v>104913</v>
      </c>
      <c r="D366" s="70">
        <v>0</v>
      </c>
      <c r="E366" s="70">
        <v>0</v>
      </c>
      <c r="F366" s="70">
        <v>104913</v>
      </c>
    </row>
    <row r="367" spans="1:6" x14ac:dyDescent="0.2">
      <c r="A367" s="71" t="s">
        <v>87</v>
      </c>
      <c r="B367" s="71"/>
      <c r="C367" s="72">
        <v>104913</v>
      </c>
      <c r="D367" s="72">
        <v>0</v>
      </c>
      <c r="E367" s="72">
        <v>0</v>
      </c>
      <c r="F367" s="72">
        <v>104913</v>
      </c>
    </row>
    <row r="368" spans="1:6" x14ac:dyDescent="0.2">
      <c r="A368" s="62" t="s">
        <v>65</v>
      </c>
      <c r="B368" s="62" t="s">
        <v>66</v>
      </c>
      <c r="C368" s="63">
        <v>104913</v>
      </c>
      <c r="D368" s="63">
        <v>0</v>
      </c>
      <c r="E368" s="63">
        <v>0</v>
      </c>
      <c r="F368" s="63">
        <v>104913</v>
      </c>
    </row>
    <row r="369" spans="1:6" ht="15" x14ac:dyDescent="0.25">
      <c r="A369" s="73" t="s">
        <v>67</v>
      </c>
      <c r="B369" s="73" t="s">
        <v>68</v>
      </c>
      <c r="C369" s="74">
        <v>104913</v>
      </c>
      <c r="D369" s="74">
        <v>0</v>
      </c>
      <c r="E369" s="74">
        <v>0</v>
      </c>
      <c r="F369" s="74">
        <v>104913</v>
      </c>
    </row>
    <row r="370" spans="1:6" x14ac:dyDescent="0.2">
      <c r="A370" s="75" t="s">
        <v>234</v>
      </c>
      <c r="B370" s="75"/>
      <c r="C370" s="76">
        <v>2033400</v>
      </c>
      <c r="D370" s="76">
        <v>73800</v>
      </c>
      <c r="E370" s="76">
        <v>3.63</v>
      </c>
      <c r="F370" s="76">
        <v>2107200</v>
      </c>
    </row>
    <row r="371" spans="1:6" x14ac:dyDescent="0.2">
      <c r="A371" s="77" t="s">
        <v>235</v>
      </c>
      <c r="B371" s="77"/>
      <c r="C371" s="78">
        <v>2033400</v>
      </c>
      <c r="D371" s="78">
        <v>73800</v>
      </c>
      <c r="E371" s="78">
        <v>3.63</v>
      </c>
      <c r="F371" s="78">
        <v>2107200</v>
      </c>
    </row>
    <row r="372" spans="1:6" x14ac:dyDescent="0.2">
      <c r="A372" s="67" t="s">
        <v>236</v>
      </c>
      <c r="B372" s="67"/>
      <c r="C372" s="68">
        <v>2033400</v>
      </c>
      <c r="D372" s="68">
        <v>73800</v>
      </c>
      <c r="E372" s="68">
        <v>3.63</v>
      </c>
      <c r="F372" s="68">
        <v>2107200</v>
      </c>
    </row>
    <row r="373" spans="1:6" x14ac:dyDescent="0.2">
      <c r="A373" s="69" t="s">
        <v>237</v>
      </c>
      <c r="B373" s="69"/>
      <c r="C373" s="70">
        <v>246120</v>
      </c>
      <c r="D373" s="70">
        <v>-9230</v>
      </c>
      <c r="E373" s="70">
        <v>-3.75</v>
      </c>
      <c r="F373" s="70">
        <v>236890</v>
      </c>
    </row>
    <row r="374" spans="1:6" x14ac:dyDescent="0.2">
      <c r="A374" s="71" t="s">
        <v>72</v>
      </c>
      <c r="B374" s="71"/>
      <c r="C374" s="72">
        <v>180790</v>
      </c>
      <c r="D374" s="72">
        <v>18770</v>
      </c>
      <c r="E374" s="72">
        <v>10.38</v>
      </c>
      <c r="F374" s="72">
        <v>199560</v>
      </c>
    </row>
    <row r="375" spans="1:6" x14ac:dyDescent="0.2">
      <c r="A375" s="62" t="s">
        <v>49</v>
      </c>
      <c r="B375" s="62" t="s">
        <v>50</v>
      </c>
      <c r="C375" s="63">
        <v>180790</v>
      </c>
      <c r="D375" s="63">
        <v>18770</v>
      </c>
      <c r="E375" s="63">
        <v>10.38</v>
      </c>
      <c r="F375" s="63">
        <v>199560</v>
      </c>
    </row>
    <row r="376" spans="1:6" ht="15" x14ac:dyDescent="0.25">
      <c r="A376" s="73" t="s">
        <v>51</v>
      </c>
      <c r="B376" s="73" t="s">
        <v>52</v>
      </c>
      <c r="C376" s="74">
        <v>82100</v>
      </c>
      <c r="D376" s="74">
        <v>1700</v>
      </c>
      <c r="E376" s="74">
        <v>2.0699999999999998</v>
      </c>
      <c r="F376" s="74">
        <v>83800</v>
      </c>
    </row>
    <row r="377" spans="1:6" ht="15" x14ac:dyDescent="0.25">
      <c r="A377" s="73" t="s">
        <v>53</v>
      </c>
      <c r="B377" s="73" t="s">
        <v>54</v>
      </c>
      <c r="C377" s="74">
        <v>97360</v>
      </c>
      <c r="D377" s="74">
        <v>17070</v>
      </c>
      <c r="E377" s="74">
        <v>17.53</v>
      </c>
      <c r="F377" s="74">
        <v>114430</v>
      </c>
    </row>
    <row r="378" spans="1:6" ht="15" x14ac:dyDescent="0.25">
      <c r="A378" s="73" t="s">
        <v>55</v>
      </c>
      <c r="B378" s="73" t="s">
        <v>56</v>
      </c>
      <c r="C378" s="74">
        <v>1330</v>
      </c>
      <c r="D378" s="74">
        <v>0</v>
      </c>
      <c r="E378" s="74">
        <v>0</v>
      </c>
      <c r="F378" s="74">
        <v>1330</v>
      </c>
    </row>
    <row r="379" spans="1:6" x14ac:dyDescent="0.2">
      <c r="A379" s="71" t="s">
        <v>75</v>
      </c>
      <c r="B379" s="71"/>
      <c r="C379" s="72">
        <v>50000</v>
      </c>
      <c r="D379" s="72">
        <v>-20000</v>
      </c>
      <c r="E379" s="72">
        <v>-40</v>
      </c>
      <c r="F379" s="72">
        <v>30000</v>
      </c>
    </row>
    <row r="380" spans="1:6" x14ac:dyDescent="0.2">
      <c r="A380" s="62" t="s">
        <v>49</v>
      </c>
      <c r="B380" s="62" t="s">
        <v>50</v>
      </c>
      <c r="C380" s="63">
        <v>50000</v>
      </c>
      <c r="D380" s="63">
        <v>-20000</v>
      </c>
      <c r="E380" s="63">
        <v>-40</v>
      </c>
      <c r="F380" s="63">
        <v>30000</v>
      </c>
    </row>
    <row r="381" spans="1:6" ht="15" x14ac:dyDescent="0.25">
      <c r="A381" s="73" t="s">
        <v>51</v>
      </c>
      <c r="B381" s="73" t="s">
        <v>52</v>
      </c>
      <c r="C381" s="74">
        <v>50000</v>
      </c>
      <c r="D381" s="74">
        <v>-20000</v>
      </c>
      <c r="E381" s="74">
        <v>-40</v>
      </c>
      <c r="F381" s="74">
        <v>30000</v>
      </c>
    </row>
    <row r="382" spans="1:6" x14ac:dyDescent="0.2">
      <c r="A382" s="71" t="s">
        <v>88</v>
      </c>
      <c r="B382" s="71"/>
      <c r="C382" s="72">
        <v>15330</v>
      </c>
      <c r="D382" s="72">
        <v>-8000</v>
      </c>
      <c r="E382" s="72">
        <v>-52.19</v>
      </c>
      <c r="F382" s="72">
        <v>7330</v>
      </c>
    </row>
    <row r="383" spans="1:6" x14ac:dyDescent="0.2">
      <c r="A383" s="62" t="s">
        <v>49</v>
      </c>
      <c r="B383" s="62" t="s">
        <v>50</v>
      </c>
      <c r="C383" s="63">
        <v>15330</v>
      </c>
      <c r="D383" s="63">
        <v>-8000</v>
      </c>
      <c r="E383" s="63">
        <v>-52.19</v>
      </c>
      <c r="F383" s="63">
        <v>7330</v>
      </c>
    </row>
    <row r="384" spans="1:6" ht="15" x14ac:dyDescent="0.25">
      <c r="A384" s="73" t="s">
        <v>53</v>
      </c>
      <c r="B384" s="73" t="s">
        <v>54</v>
      </c>
      <c r="C384" s="74">
        <v>15330</v>
      </c>
      <c r="D384" s="74">
        <v>-8000</v>
      </c>
      <c r="E384" s="74">
        <v>-52.19</v>
      </c>
      <c r="F384" s="74">
        <v>7330</v>
      </c>
    </row>
    <row r="385" spans="1:6" x14ac:dyDescent="0.2">
      <c r="A385" s="69" t="s">
        <v>238</v>
      </c>
      <c r="B385" s="69"/>
      <c r="C385" s="70">
        <v>6000</v>
      </c>
      <c r="D385" s="70">
        <v>2000</v>
      </c>
      <c r="E385" s="70">
        <v>33.33</v>
      </c>
      <c r="F385" s="70">
        <v>8000</v>
      </c>
    </row>
    <row r="386" spans="1:6" x14ac:dyDescent="0.2">
      <c r="A386" s="71" t="s">
        <v>72</v>
      </c>
      <c r="B386" s="71"/>
      <c r="C386" s="72">
        <v>6000</v>
      </c>
      <c r="D386" s="72">
        <v>2000</v>
      </c>
      <c r="E386" s="72">
        <v>33.33</v>
      </c>
      <c r="F386" s="72">
        <v>8000</v>
      </c>
    </row>
    <row r="387" spans="1:6" x14ac:dyDescent="0.2">
      <c r="A387" s="62" t="s">
        <v>65</v>
      </c>
      <c r="B387" s="62" t="s">
        <v>66</v>
      </c>
      <c r="C387" s="63">
        <v>6000</v>
      </c>
      <c r="D387" s="63">
        <v>2000</v>
      </c>
      <c r="E387" s="63">
        <v>33.33</v>
      </c>
      <c r="F387" s="63">
        <v>8000</v>
      </c>
    </row>
    <row r="388" spans="1:6" ht="15" x14ac:dyDescent="0.25">
      <c r="A388" s="73" t="s">
        <v>69</v>
      </c>
      <c r="B388" s="73" t="s">
        <v>70</v>
      </c>
      <c r="C388" s="74">
        <v>6000</v>
      </c>
      <c r="D388" s="74">
        <v>2000</v>
      </c>
      <c r="E388" s="74">
        <v>33.33</v>
      </c>
      <c r="F388" s="74">
        <v>8000</v>
      </c>
    </row>
    <row r="389" spans="1:6" x14ac:dyDescent="0.2">
      <c r="A389" s="69" t="s">
        <v>239</v>
      </c>
      <c r="B389" s="69"/>
      <c r="C389" s="70">
        <v>153000</v>
      </c>
      <c r="D389" s="70">
        <v>10000</v>
      </c>
      <c r="E389" s="70">
        <v>6.54</v>
      </c>
      <c r="F389" s="70">
        <v>163000</v>
      </c>
    </row>
    <row r="390" spans="1:6" x14ac:dyDescent="0.2">
      <c r="A390" s="71" t="s">
        <v>72</v>
      </c>
      <c r="B390" s="71"/>
      <c r="C390" s="72">
        <v>3000</v>
      </c>
      <c r="D390" s="72">
        <v>10000</v>
      </c>
      <c r="E390" s="72">
        <v>333.33</v>
      </c>
      <c r="F390" s="72">
        <v>13000</v>
      </c>
    </row>
    <row r="391" spans="1:6" x14ac:dyDescent="0.2">
      <c r="A391" s="62" t="s">
        <v>49</v>
      </c>
      <c r="B391" s="62" t="s">
        <v>50</v>
      </c>
      <c r="C391" s="63">
        <v>3000</v>
      </c>
      <c r="D391" s="63">
        <v>10000</v>
      </c>
      <c r="E391" s="63">
        <v>333.33</v>
      </c>
      <c r="F391" s="63">
        <v>13000</v>
      </c>
    </row>
    <row r="392" spans="1:6" ht="15" x14ac:dyDescent="0.25">
      <c r="A392" s="73" t="s">
        <v>53</v>
      </c>
      <c r="B392" s="73" t="s">
        <v>54</v>
      </c>
      <c r="C392" s="74">
        <v>3000</v>
      </c>
      <c r="D392" s="74">
        <v>10000</v>
      </c>
      <c r="E392" s="74">
        <v>333.33</v>
      </c>
      <c r="F392" s="74">
        <v>13000</v>
      </c>
    </row>
    <row r="393" spans="1:6" x14ac:dyDescent="0.2">
      <c r="A393" s="71" t="s">
        <v>88</v>
      </c>
      <c r="B393" s="71"/>
      <c r="C393" s="72">
        <v>150000</v>
      </c>
      <c r="D393" s="72">
        <v>0</v>
      </c>
      <c r="E393" s="72">
        <v>0</v>
      </c>
      <c r="F393" s="72">
        <v>150000</v>
      </c>
    </row>
    <row r="394" spans="1:6" x14ac:dyDescent="0.2">
      <c r="A394" s="62" t="s">
        <v>49</v>
      </c>
      <c r="B394" s="62" t="s">
        <v>50</v>
      </c>
      <c r="C394" s="63">
        <v>100000</v>
      </c>
      <c r="D394" s="63">
        <v>0</v>
      </c>
      <c r="E394" s="63">
        <v>0</v>
      </c>
      <c r="F394" s="63">
        <v>100000</v>
      </c>
    </row>
    <row r="395" spans="1:6" ht="15" x14ac:dyDescent="0.25">
      <c r="A395" s="73" t="s">
        <v>53</v>
      </c>
      <c r="B395" s="73" t="s">
        <v>54</v>
      </c>
      <c r="C395" s="74">
        <v>100000</v>
      </c>
      <c r="D395" s="74">
        <v>0</v>
      </c>
      <c r="E395" s="74">
        <v>0</v>
      </c>
      <c r="F395" s="74">
        <v>100000</v>
      </c>
    </row>
    <row r="396" spans="1:6" x14ac:dyDescent="0.2">
      <c r="A396" s="62" t="s">
        <v>65</v>
      </c>
      <c r="B396" s="62" t="s">
        <v>66</v>
      </c>
      <c r="C396" s="63">
        <v>50000</v>
      </c>
      <c r="D396" s="63">
        <v>0</v>
      </c>
      <c r="E396" s="63">
        <v>0</v>
      </c>
      <c r="F396" s="63">
        <v>50000</v>
      </c>
    </row>
    <row r="397" spans="1:6" ht="15" x14ac:dyDescent="0.25">
      <c r="A397" s="73" t="s">
        <v>69</v>
      </c>
      <c r="B397" s="73" t="s">
        <v>70</v>
      </c>
      <c r="C397" s="74">
        <v>50000</v>
      </c>
      <c r="D397" s="74">
        <v>0</v>
      </c>
      <c r="E397" s="74">
        <v>0</v>
      </c>
      <c r="F397" s="74">
        <v>50000</v>
      </c>
    </row>
    <row r="398" spans="1:6" x14ac:dyDescent="0.2">
      <c r="A398" s="69" t="s">
        <v>240</v>
      </c>
      <c r="B398" s="69"/>
      <c r="C398" s="70">
        <v>1610000</v>
      </c>
      <c r="D398" s="70">
        <v>52500</v>
      </c>
      <c r="E398" s="70">
        <v>3.26</v>
      </c>
      <c r="F398" s="70">
        <v>1662500</v>
      </c>
    </row>
    <row r="399" spans="1:6" x14ac:dyDescent="0.2">
      <c r="A399" s="71" t="s">
        <v>72</v>
      </c>
      <c r="B399" s="71"/>
      <c r="C399" s="72">
        <v>0</v>
      </c>
      <c r="D399" s="72">
        <v>2500</v>
      </c>
      <c r="E399" s="72">
        <v>100</v>
      </c>
      <c r="F399" s="72">
        <v>2500</v>
      </c>
    </row>
    <row r="400" spans="1:6" x14ac:dyDescent="0.2">
      <c r="A400" s="62" t="s">
        <v>49</v>
      </c>
      <c r="B400" s="62" t="s">
        <v>50</v>
      </c>
      <c r="C400" s="63">
        <v>0</v>
      </c>
      <c r="D400" s="63">
        <v>2500</v>
      </c>
      <c r="E400" s="63">
        <v>100</v>
      </c>
      <c r="F400" s="63">
        <v>2500</v>
      </c>
    </row>
    <row r="401" spans="1:6" ht="15" x14ac:dyDescent="0.25">
      <c r="A401" s="73" t="s">
        <v>53</v>
      </c>
      <c r="B401" s="73" t="s">
        <v>54</v>
      </c>
      <c r="C401" s="74">
        <v>0</v>
      </c>
      <c r="D401" s="74">
        <v>2500</v>
      </c>
      <c r="E401" s="74">
        <v>100</v>
      </c>
      <c r="F401" s="74">
        <v>2500</v>
      </c>
    </row>
    <row r="402" spans="1:6" x14ac:dyDescent="0.2">
      <c r="A402" s="71" t="s">
        <v>88</v>
      </c>
      <c r="B402" s="71"/>
      <c r="C402" s="72">
        <v>1610000</v>
      </c>
      <c r="D402" s="72">
        <v>50000</v>
      </c>
      <c r="E402" s="72">
        <v>3.11</v>
      </c>
      <c r="F402" s="72">
        <v>1660000</v>
      </c>
    </row>
    <row r="403" spans="1:6" x14ac:dyDescent="0.2">
      <c r="A403" s="62" t="s">
        <v>49</v>
      </c>
      <c r="B403" s="62" t="s">
        <v>50</v>
      </c>
      <c r="C403" s="63">
        <v>1560000</v>
      </c>
      <c r="D403" s="63">
        <v>50000</v>
      </c>
      <c r="E403" s="63">
        <v>3.21</v>
      </c>
      <c r="F403" s="63">
        <v>1610000</v>
      </c>
    </row>
    <row r="404" spans="1:6" ht="15" x14ac:dyDescent="0.25">
      <c r="A404" s="73" t="s">
        <v>53</v>
      </c>
      <c r="B404" s="73" t="s">
        <v>54</v>
      </c>
      <c r="C404" s="74">
        <v>1560000</v>
      </c>
      <c r="D404" s="74">
        <v>50000</v>
      </c>
      <c r="E404" s="74">
        <v>3.21</v>
      </c>
      <c r="F404" s="74">
        <v>1610000</v>
      </c>
    </row>
    <row r="405" spans="1:6" x14ac:dyDescent="0.2">
      <c r="A405" s="62" t="s">
        <v>65</v>
      </c>
      <c r="B405" s="62" t="s">
        <v>66</v>
      </c>
      <c r="C405" s="63">
        <v>50000</v>
      </c>
      <c r="D405" s="63">
        <v>0</v>
      </c>
      <c r="E405" s="63">
        <v>0</v>
      </c>
      <c r="F405" s="63">
        <v>50000</v>
      </c>
    </row>
    <row r="406" spans="1:6" ht="15" x14ac:dyDescent="0.25">
      <c r="A406" s="73" t="s">
        <v>69</v>
      </c>
      <c r="B406" s="73" t="s">
        <v>70</v>
      </c>
      <c r="C406" s="74">
        <v>50000</v>
      </c>
      <c r="D406" s="74">
        <v>0</v>
      </c>
      <c r="E406" s="74">
        <v>0</v>
      </c>
      <c r="F406" s="74">
        <v>50000</v>
      </c>
    </row>
    <row r="407" spans="1:6" x14ac:dyDescent="0.2">
      <c r="A407" s="69" t="s">
        <v>241</v>
      </c>
      <c r="B407" s="69"/>
      <c r="C407" s="70">
        <v>13280</v>
      </c>
      <c r="D407" s="70">
        <v>0</v>
      </c>
      <c r="E407" s="70">
        <v>0</v>
      </c>
      <c r="F407" s="70">
        <v>13280</v>
      </c>
    </row>
    <row r="408" spans="1:6" x14ac:dyDescent="0.2">
      <c r="A408" s="71" t="s">
        <v>88</v>
      </c>
      <c r="B408" s="71"/>
      <c r="C408" s="72">
        <v>13280</v>
      </c>
      <c r="D408" s="72">
        <v>0</v>
      </c>
      <c r="E408" s="72">
        <v>0</v>
      </c>
      <c r="F408" s="72">
        <v>13280</v>
      </c>
    </row>
    <row r="409" spans="1:6" x14ac:dyDescent="0.2">
      <c r="A409" s="62" t="s">
        <v>49</v>
      </c>
      <c r="B409" s="62" t="s">
        <v>50</v>
      </c>
      <c r="C409" s="63">
        <v>13280</v>
      </c>
      <c r="D409" s="63">
        <v>0</v>
      </c>
      <c r="E409" s="63">
        <v>0</v>
      </c>
      <c r="F409" s="63">
        <v>13280</v>
      </c>
    </row>
    <row r="410" spans="1:6" ht="15" x14ac:dyDescent="0.25">
      <c r="A410" s="73" t="s">
        <v>53</v>
      </c>
      <c r="B410" s="73" t="s">
        <v>54</v>
      </c>
      <c r="C410" s="74">
        <v>13280</v>
      </c>
      <c r="D410" s="74">
        <v>0</v>
      </c>
      <c r="E410" s="74">
        <v>0</v>
      </c>
      <c r="F410" s="74">
        <v>13280</v>
      </c>
    </row>
    <row r="411" spans="1:6" x14ac:dyDescent="0.2">
      <c r="A411" s="69" t="s">
        <v>242</v>
      </c>
      <c r="B411" s="69"/>
      <c r="C411" s="70">
        <v>5000</v>
      </c>
      <c r="D411" s="70">
        <v>1200</v>
      </c>
      <c r="E411" s="70">
        <v>24</v>
      </c>
      <c r="F411" s="70">
        <v>6200</v>
      </c>
    </row>
    <row r="412" spans="1:6" x14ac:dyDescent="0.2">
      <c r="A412" s="71" t="s">
        <v>72</v>
      </c>
      <c r="B412" s="71"/>
      <c r="C412" s="72">
        <v>5000</v>
      </c>
      <c r="D412" s="72">
        <v>0</v>
      </c>
      <c r="E412" s="72">
        <v>0</v>
      </c>
      <c r="F412" s="72">
        <v>5000</v>
      </c>
    </row>
    <row r="413" spans="1:6" x14ac:dyDescent="0.2">
      <c r="A413" s="62" t="s">
        <v>49</v>
      </c>
      <c r="B413" s="62" t="s">
        <v>50</v>
      </c>
      <c r="C413" s="63">
        <v>5000</v>
      </c>
      <c r="D413" s="63">
        <v>0</v>
      </c>
      <c r="E413" s="63">
        <v>0</v>
      </c>
      <c r="F413" s="63">
        <v>5000</v>
      </c>
    </row>
    <row r="414" spans="1:6" ht="15" x14ac:dyDescent="0.25">
      <c r="A414" s="73" t="s">
        <v>53</v>
      </c>
      <c r="B414" s="73" t="s">
        <v>54</v>
      </c>
      <c r="C414" s="74">
        <v>5000</v>
      </c>
      <c r="D414" s="74">
        <v>0</v>
      </c>
      <c r="E414" s="74">
        <v>0</v>
      </c>
      <c r="F414" s="74">
        <v>5000</v>
      </c>
    </row>
    <row r="415" spans="1:6" x14ac:dyDescent="0.2">
      <c r="A415" s="71" t="s">
        <v>88</v>
      </c>
      <c r="B415" s="71"/>
      <c r="C415" s="72">
        <v>0</v>
      </c>
      <c r="D415" s="72">
        <v>1200</v>
      </c>
      <c r="E415" s="72">
        <v>100</v>
      </c>
      <c r="F415" s="72">
        <v>1200</v>
      </c>
    </row>
    <row r="416" spans="1:6" x14ac:dyDescent="0.2">
      <c r="A416" s="62" t="s">
        <v>49</v>
      </c>
      <c r="B416" s="62" t="s">
        <v>50</v>
      </c>
      <c r="C416" s="63">
        <v>0</v>
      </c>
      <c r="D416" s="63">
        <v>1200</v>
      </c>
      <c r="E416" s="63">
        <v>100</v>
      </c>
      <c r="F416" s="63">
        <v>1200</v>
      </c>
    </row>
    <row r="417" spans="1:6" ht="15" x14ac:dyDescent="0.25">
      <c r="A417" s="73" t="s">
        <v>53</v>
      </c>
      <c r="B417" s="73" t="s">
        <v>54</v>
      </c>
      <c r="C417" s="74">
        <v>0</v>
      </c>
      <c r="D417" s="74">
        <v>1200</v>
      </c>
      <c r="E417" s="74">
        <v>100</v>
      </c>
      <c r="F417" s="74">
        <v>1200</v>
      </c>
    </row>
    <row r="418" spans="1:6" x14ac:dyDescent="0.2">
      <c r="A418" s="69" t="s">
        <v>243</v>
      </c>
      <c r="B418" s="69"/>
      <c r="C418" s="70">
        <v>0</v>
      </c>
      <c r="D418" s="70">
        <v>11500</v>
      </c>
      <c r="E418" s="70">
        <v>100</v>
      </c>
      <c r="F418" s="70">
        <v>11500</v>
      </c>
    </row>
    <row r="419" spans="1:6" x14ac:dyDescent="0.2">
      <c r="A419" s="71" t="s">
        <v>72</v>
      </c>
      <c r="B419" s="71"/>
      <c r="C419" s="72">
        <v>0</v>
      </c>
      <c r="D419" s="72">
        <v>5500</v>
      </c>
      <c r="E419" s="72">
        <v>100</v>
      </c>
      <c r="F419" s="72">
        <v>5500</v>
      </c>
    </row>
    <row r="420" spans="1:6" x14ac:dyDescent="0.2">
      <c r="A420" s="62" t="s">
        <v>49</v>
      </c>
      <c r="B420" s="62" t="s">
        <v>50</v>
      </c>
      <c r="C420" s="63">
        <v>0</v>
      </c>
      <c r="D420" s="63">
        <v>5500</v>
      </c>
      <c r="E420" s="63">
        <v>100</v>
      </c>
      <c r="F420" s="63">
        <v>5500</v>
      </c>
    </row>
    <row r="421" spans="1:6" ht="15" x14ac:dyDescent="0.25">
      <c r="A421" s="73" t="s">
        <v>53</v>
      </c>
      <c r="B421" s="73" t="s">
        <v>54</v>
      </c>
      <c r="C421" s="74">
        <v>0</v>
      </c>
      <c r="D421" s="74">
        <v>5500</v>
      </c>
      <c r="E421" s="74">
        <v>100</v>
      </c>
      <c r="F421" s="74">
        <v>5500</v>
      </c>
    </row>
    <row r="422" spans="1:6" x14ac:dyDescent="0.2">
      <c r="A422" s="71" t="s">
        <v>88</v>
      </c>
      <c r="B422" s="71"/>
      <c r="C422" s="72">
        <v>0</v>
      </c>
      <c r="D422" s="72">
        <v>6000</v>
      </c>
      <c r="E422" s="72">
        <v>100</v>
      </c>
      <c r="F422" s="72">
        <v>6000</v>
      </c>
    </row>
    <row r="423" spans="1:6" x14ac:dyDescent="0.2">
      <c r="A423" s="62" t="s">
        <v>49</v>
      </c>
      <c r="B423" s="62" t="s">
        <v>50</v>
      </c>
      <c r="C423" s="63">
        <v>0</v>
      </c>
      <c r="D423" s="63">
        <v>6000</v>
      </c>
      <c r="E423" s="63">
        <v>100</v>
      </c>
      <c r="F423" s="63">
        <v>6000</v>
      </c>
    </row>
    <row r="424" spans="1:6" ht="15" x14ac:dyDescent="0.25">
      <c r="A424" s="73" t="s">
        <v>53</v>
      </c>
      <c r="B424" s="73" t="s">
        <v>54</v>
      </c>
      <c r="C424" s="74">
        <v>0</v>
      </c>
      <c r="D424" s="74">
        <v>6000</v>
      </c>
      <c r="E424" s="74">
        <v>100</v>
      </c>
      <c r="F424" s="74">
        <v>6000</v>
      </c>
    </row>
    <row r="425" spans="1:6" x14ac:dyDescent="0.2">
      <c r="A425" s="69" t="s">
        <v>244</v>
      </c>
      <c r="B425" s="69"/>
      <c r="C425" s="70">
        <v>0</v>
      </c>
      <c r="D425" s="70">
        <v>5830</v>
      </c>
      <c r="E425" s="70">
        <v>100</v>
      </c>
      <c r="F425" s="70">
        <v>5830</v>
      </c>
    </row>
    <row r="426" spans="1:6" x14ac:dyDescent="0.2">
      <c r="A426" s="71" t="s">
        <v>72</v>
      </c>
      <c r="B426" s="71"/>
      <c r="C426" s="72">
        <v>0</v>
      </c>
      <c r="D426" s="72">
        <v>1330</v>
      </c>
      <c r="E426" s="72">
        <v>100</v>
      </c>
      <c r="F426" s="72">
        <v>1330</v>
      </c>
    </row>
    <row r="427" spans="1:6" x14ac:dyDescent="0.2">
      <c r="A427" s="62" t="s">
        <v>49</v>
      </c>
      <c r="B427" s="62" t="s">
        <v>50</v>
      </c>
      <c r="C427" s="63">
        <v>0</v>
      </c>
      <c r="D427" s="63">
        <v>1330</v>
      </c>
      <c r="E427" s="63">
        <v>100</v>
      </c>
      <c r="F427" s="63">
        <v>1330</v>
      </c>
    </row>
    <row r="428" spans="1:6" ht="15" x14ac:dyDescent="0.25">
      <c r="A428" s="73" t="s">
        <v>53</v>
      </c>
      <c r="B428" s="73" t="s">
        <v>54</v>
      </c>
      <c r="C428" s="74">
        <v>0</v>
      </c>
      <c r="D428" s="74">
        <v>1330</v>
      </c>
      <c r="E428" s="74">
        <v>100</v>
      </c>
      <c r="F428" s="74">
        <v>1330</v>
      </c>
    </row>
    <row r="429" spans="1:6" x14ac:dyDescent="0.2">
      <c r="A429" s="71" t="s">
        <v>88</v>
      </c>
      <c r="B429" s="71"/>
      <c r="C429" s="72">
        <v>0</v>
      </c>
      <c r="D429" s="72">
        <v>4500</v>
      </c>
      <c r="E429" s="72">
        <v>100</v>
      </c>
      <c r="F429" s="72">
        <v>4500</v>
      </c>
    </row>
    <row r="430" spans="1:6" x14ac:dyDescent="0.2">
      <c r="A430" s="62" t="s">
        <v>49</v>
      </c>
      <c r="B430" s="62" t="s">
        <v>50</v>
      </c>
      <c r="C430" s="63">
        <v>0</v>
      </c>
      <c r="D430" s="63">
        <v>4500</v>
      </c>
      <c r="E430" s="63">
        <v>100</v>
      </c>
      <c r="F430" s="63">
        <v>4500</v>
      </c>
    </row>
    <row r="431" spans="1:6" ht="15" x14ac:dyDescent="0.25">
      <c r="A431" s="73" t="s">
        <v>53</v>
      </c>
      <c r="B431" s="73" t="s">
        <v>54</v>
      </c>
      <c r="C431" s="74">
        <v>0</v>
      </c>
      <c r="D431" s="74">
        <v>4500</v>
      </c>
      <c r="E431" s="74">
        <v>100</v>
      </c>
      <c r="F431" s="74">
        <v>4500</v>
      </c>
    </row>
    <row r="432" spans="1:6" x14ac:dyDescent="0.2">
      <c r="A432" s="75" t="s">
        <v>245</v>
      </c>
      <c r="B432" s="75"/>
      <c r="C432" s="76">
        <v>177950</v>
      </c>
      <c r="D432" s="76">
        <v>2500</v>
      </c>
      <c r="E432" s="76">
        <v>1.4</v>
      </c>
      <c r="F432" s="76">
        <v>180450</v>
      </c>
    </row>
    <row r="433" spans="1:6" x14ac:dyDescent="0.2">
      <c r="A433" s="77" t="s">
        <v>246</v>
      </c>
      <c r="B433" s="77"/>
      <c r="C433" s="78">
        <v>177950</v>
      </c>
      <c r="D433" s="78">
        <v>2500</v>
      </c>
      <c r="E433" s="78">
        <v>1.4</v>
      </c>
      <c r="F433" s="78">
        <v>180450</v>
      </c>
    </row>
    <row r="434" spans="1:6" x14ac:dyDescent="0.2">
      <c r="A434" s="67" t="s">
        <v>247</v>
      </c>
      <c r="B434" s="67"/>
      <c r="C434" s="68">
        <v>177950</v>
      </c>
      <c r="D434" s="68">
        <v>2500</v>
      </c>
      <c r="E434" s="68">
        <v>1.4</v>
      </c>
      <c r="F434" s="68">
        <v>180450</v>
      </c>
    </row>
    <row r="435" spans="1:6" x14ac:dyDescent="0.2">
      <c r="A435" s="69" t="s">
        <v>248</v>
      </c>
      <c r="B435" s="69"/>
      <c r="C435" s="70">
        <v>148450</v>
      </c>
      <c r="D435" s="70">
        <v>2500</v>
      </c>
      <c r="E435" s="70">
        <v>1.68</v>
      </c>
      <c r="F435" s="70">
        <v>150950</v>
      </c>
    </row>
    <row r="436" spans="1:6" x14ac:dyDescent="0.2">
      <c r="A436" s="71" t="s">
        <v>72</v>
      </c>
      <c r="B436" s="71"/>
      <c r="C436" s="72">
        <v>109950</v>
      </c>
      <c r="D436" s="72">
        <v>2500</v>
      </c>
      <c r="E436" s="72">
        <v>2.27</v>
      </c>
      <c r="F436" s="72">
        <v>112450</v>
      </c>
    </row>
    <row r="437" spans="1:6" x14ac:dyDescent="0.2">
      <c r="A437" s="62" t="s">
        <v>49</v>
      </c>
      <c r="B437" s="62" t="s">
        <v>50</v>
      </c>
      <c r="C437" s="63">
        <v>109950</v>
      </c>
      <c r="D437" s="63">
        <v>2500</v>
      </c>
      <c r="E437" s="63">
        <v>2.27</v>
      </c>
      <c r="F437" s="63">
        <v>112450</v>
      </c>
    </row>
    <row r="438" spans="1:6" ht="15" x14ac:dyDescent="0.25">
      <c r="A438" s="73" t="s">
        <v>51</v>
      </c>
      <c r="B438" s="73" t="s">
        <v>52</v>
      </c>
      <c r="C438" s="74">
        <v>90400</v>
      </c>
      <c r="D438" s="74">
        <v>1800</v>
      </c>
      <c r="E438" s="74">
        <v>1.99</v>
      </c>
      <c r="F438" s="74">
        <v>92200</v>
      </c>
    </row>
    <row r="439" spans="1:6" ht="15" x14ac:dyDescent="0.25">
      <c r="A439" s="73" t="s">
        <v>53</v>
      </c>
      <c r="B439" s="73" t="s">
        <v>54</v>
      </c>
      <c r="C439" s="74">
        <v>19100</v>
      </c>
      <c r="D439" s="74">
        <v>700</v>
      </c>
      <c r="E439" s="74">
        <v>3.66</v>
      </c>
      <c r="F439" s="74">
        <v>19800</v>
      </c>
    </row>
    <row r="440" spans="1:6" ht="15" x14ac:dyDescent="0.25">
      <c r="A440" s="73" t="s">
        <v>55</v>
      </c>
      <c r="B440" s="73" t="s">
        <v>56</v>
      </c>
      <c r="C440" s="74">
        <v>450</v>
      </c>
      <c r="D440" s="74">
        <v>0</v>
      </c>
      <c r="E440" s="74">
        <v>0</v>
      </c>
      <c r="F440" s="74">
        <v>450</v>
      </c>
    </row>
    <row r="441" spans="1:6" x14ac:dyDescent="0.2">
      <c r="A441" s="71" t="s">
        <v>89</v>
      </c>
      <c r="B441" s="71"/>
      <c r="C441" s="72">
        <v>38500</v>
      </c>
      <c r="D441" s="72">
        <v>0</v>
      </c>
      <c r="E441" s="72">
        <v>0</v>
      </c>
      <c r="F441" s="72">
        <v>38500</v>
      </c>
    </row>
    <row r="442" spans="1:6" x14ac:dyDescent="0.2">
      <c r="A442" s="62" t="s">
        <v>49</v>
      </c>
      <c r="B442" s="62" t="s">
        <v>50</v>
      </c>
      <c r="C442" s="63">
        <v>28900</v>
      </c>
      <c r="D442" s="63">
        <v>500</v>
      </c>
      <c r="E442" s="63">
        <v>1.73</v>
      </c>
      <c r="F442" s="63">
        <v>29400</v>
      </c>
    </row>
    <row r="443" spans="1:6" ht="15" x14ac:dyDescent="0.25">
      <c r="A443" s="73" t="s">
        <v>51</v>
      </c>
      <c r="B443" s="73" t="s">
        <v>52</v>
      </c>
      <c r="C443" s="74">
        <v>20400</v>
      </c>
      <c r="D443" s="74">
        <v>500</v>
      </c>
      <c r="E443" s="74">
        <v>2.4500000000000002</v>
      </c>
      <c r="F443" s="74">
        <v>20900</v>
      </c>
    </row>
    <row r="444" spans="1:6" ht="15" x14ac:dyDescent="0.25">
      <c r="A444" s="73" t="s">
        <v>53</v>
      </c>
      <c r="B444" s="73" t="s">
        <v>54</v>
      </c>
      <c r="C444" s="74">
        <v>8500</v>
      </c>
      <c r="D444" s="74">
        <v>0</v>
      </c>
      <c r="E444" s="74">
        <v>0</v>
      </c>
      <c r="F444" s="74">
        <v>8500</v>
      </c>
    </row>
    <row r="445" spans="1:6" x14ac:dyDescent="0.2">
      <c r="A445" s="62" t="s">
        <v>65</v>
      </c>
      <c r="B445" s="62" t="s">
        <v>66</v>
      </c>
      <c r="C445" s="63">
        <v>9600</v>
      </c>
      <c r="D445" s="63">
        <v>-500</v>
      </c>
      <c r="E445" s="63">
        <v>-5.21</v>
      </c>
      <c r="F445" s="63">
        <v>9100</v>
      </c>
    </row>
    <row r="446" spans="1:6" ht="15" x14ac:dyDescent="0.25">
      <c r="A446" s="73" t="s">
        <v>69</v>
      </c>
      <c r="B446" s="73" t="s">
        <v>70</v>
      </c>
      <c r="C446" s="74">
        <v>9600</v>
      </c>
      <c r="D446" s="74">
        <v>-500</v>
      </c>
      <c r="E446" s="74">
        <v>-5.21</v>
      </c>
      <c r="F446" s="74">
        <v>9100</v>
      </c>
    </row>
    <row r="447" spans="1:6" x14ac:dyDescent="0.2">
      <c r="A447" s="69" t="s">
        <v>249</v>
      </c>
      <c r="B447" s="69"/>
      <c r="C447" s="70">
        <v>24000</v>
      </c>
      <c r="D447" s="70">
        <v>0</v>
      </c>
      <c r="E447" s="70">
        <v>0</v>
      </c>
      <c r="F447" s="70">
        <v>24000</v>
      </c>
    </row>
    <row r="448" spans="1:6" x14ac:dyDescent="0.2">
      <c r="A448" s="71" t="s">
        <v>72</v>
      </c>
      <c r="B448" s="71"/>
      <c r="C448" s="72">
        <v>12000</v>
      </c>
      <c r="D448" s="72">
        <v>0</v>
      </c>
      <c r="E448" s="72">
        <v>0</v>
      </c>
      <c r="F448" s="72">
        <v>12000</v>
      </c>
    </row>
    <row r="449" spans="1:6" x14ac:dyDescent="0.2">
      <c r="A449" s="62" t="s">
        <v>65</v>
      </c>
      <c r="B449" s="62" t="s">
        <v>66</v>
      </c>
      <c r="C449" s="63">
        <v>12000</v>
      </c>
      <c r="D449" s="63">
        <v>0</v>
      </c>
      <c r="E449" s="63">
        <v>0</v>
      </c>
      <c r="F449" s="63">
        <v>12000</v>
      </c>
    </row>
    <row r="450" spans="1:6" ht="15" x14ac:dyDescent="0.25">
      <c r="A450" s="73" t="s">
        <v>69</v>
      </c>
      <c r="B450" s="73" t="s">
        <v>70</v>
      </c>
      <c r="C450" s="74">
        <v>12000</v>
      </c>
      <c r="D450" s="74">
        <v>0</v>
      </c>
      <c r="E450" s="74">
        <v>0</v>
      </c>
      <c r="F450" s="74">
        <v>12000</v>
      </c>
    </row>
    <row r="451" spans="1:6" x14ac:dyDescent="0.2">
      <c r="A451" s="71" t="s">
        <v>89</v>
      </c>
      <c r="B451" s="71"/>
      <c r="C451" s="72">
        <v>12000</v>
      </c>
      <c r="D451" s="72">
        <v>0</v>
      </c>
      <c r="E451" s="72">
        <v>0</v>
      </c>
      <c r="F451" s="72">
        <v>12000</v>
      </c>
    </row>
    <row r="452" spans="1:6" x14ac:dyDescent="0.2">
      <c r="A452" s="62" t="s">
        <v>65</v>
      </c>
      <c r="B452" s="62" t="s">
        <v>66</v>
      </c>
      <c r="C452" s="63">
        <v>12000</v>
      </c>
      <c r="D452" s="63">
        <v>0</v>
      </c>
      <c r="E452" s="63">
        <v>0</v>
      </c>
      <c r="F452" s="63">
        <v>12000</v>
      </c>
    </row>
    <row r="453" spans="1:6" ht="15" x14ac:dyDescent="0.25">
      <c r="A453" s="73" t="s">
        <v>69</v>
      </c>
      <c r="B453" s="73" t="s">
        <v>70</v>
      </c>
      <c r="C453" s="74">
        <v>12000</v>
      </c>
      <c r="D453" s="74">
        <v>0</v>
      </c>
      <c r="E453" s="74">
        <v>0</v>
      </c>
      <c r="F453" s="74">
        <v>12000</v>
      </c>
    </row>
    <row r="454" spans="1:6" x14ac:dyDescent="0.2">
      <c r="A454" s="69" t="s">
        <v>250</v>
      </c>
      <c r="B454" s="69"/>
      <c r="C454" s="70">
        <v>5500</v>
      </c>
      <c r="D454" s="70">
        <v>0</v>
      </c>
      <c r="E454" s="70">
        <v>0</v>
      </c>
      <c r="F454" s="70">
        <v>5500</v>
      </c>
    </row>
    <row r="455" spans="1:6" x14ac:dyDescent="0.2">
      <c r="A455" s="71" t="s">
        <v>72</v>
      </c>
      <c r="B455" s="71"/>
      <c r="C455" s="72">
        <v>2600</v>
      </c>
      <c r="D455" s="72">
        <v>0</v>
      </c>
      <c r="E455" s="72">
        <v>0</v>
      </c>
      <c r="F455" s="72">
        <v>2600</v>
      </c>
    </row>
    <row r="456" spans="1:6" x14ac:dyDescent="0.2">
      <c r="A456" s="62" t="s">
        <v>49</v>
      </c>
      <c r="B456" s="62" t="s">
        <v>50</v>
      </c>
      <c r="C456" s="63">
        <v>2600</v>
      </c>
      <c r="D456" s="63">
        <v>0</v>
      </c>
      <c r="E456" s="63">
        <v>0</v>
      </c>
      <c r="F456" s="63">
        <v>2600</v>
      </c>
    </row>
    <row r="457" spans="1:6" ht="15" x14ac:dyDescent="0.25">
      <c r="A457" s="73" t="s">
        <v>53</v>
      </c>
      <c r="B457" s="73" t="s">
        <v>54</v>
      </c>
      <c r="C457" s="74">
        <v>2600</v>
      </c>
      <c r="D457" s="74">
        <v>0</v>
      </c>
      <c r="E457" s="74">
        <v>0</v>
      </c>
      <c r="F457" s="74">
        <v>2600</v>
      </c>
    </row>
    <row r="458" spans="1:6" x14ac:dyDescent="0.2">
      <c r="A458" s="71" t="s">
        <v>89</v>
      </c>
      <c r="B458" s="71"/>
      <c r="C458" s="72">
        <v>2900</v>
      </c>
      <c r="D458" s="72">
        <v>0</v>
      </c>
      <c r="E458" s="72">
        <v>0</v>
      </c>
      <c r="F458" s="72">
        <v>2900</v>
      </c>
    </row>
    <row r="459" spans="1:6" x14ac:dyDescent="0.2">
      <c r="A459" s="62" t="s">
        <v>49</v>
      </c>
      <c r="B459" s="62" t="s">
        <v>50</v>
      </c>
      <c r="C459" s="63">
        <v>2900</v>
      </c>
      <c r="D459" s="63">
        <v>0</v>
      </c>
      <c r="E459" s="63">
        <v>0</v>
      </c>
      <c r="F459" s="63">
        <v>2900</v>
      </c>
    </row>
    <row r="460" spans="1:6" ht="15" x14ac:dyDescent="0.25">
      <c r="A460" s="73" t="s">
        <v>53</v>
      </c>
      <c r="B460" s="73" t="s">
        <v>54</v>
      </c>
      <c r="C460" s="74">
        <v>2900</v>
      </c>
      <c r="D460" s="74">
        <v>0</v>
      </c>
      <c r="E460" s="74">
        <v>0</v>
      </c>
      <c r="F460" s="74">
        <v>2900</v>
      </c>
    </row>
    <row r="461" spans="1:6" x14ac:dyDescent="0.2">
      <c r="A461" s="64" t="s">
        <v>251</v>
      </c>
      <c r="B461" s="64"/>
      <c r="C461" s="65">
        <v>15709670</v>
      </c>
      <c r="D461" s="65">
        <v>5096675</v>
      </c>
      <c r="E461" s="65">
        <v>32.44</v>
      </c>
      <c r="F461" s="65">
        <v>20806345</v>
      </c>
    </row>
    <row r="462" spans="1:6" x14ac:dyDescent="0.2">
      <c r="A462" s="75" t="s">
        <v>252</v>
      </c>
      <c r="B462" s="75"/>
      <c r="C462" s="76">
        <v>15709670</v>
      </c>
      <c r="D462" s="76">
        <v>5096675</v>
      </c>
      <c r="E462" s="76">
        <v>32.44</v>
      </c>
      <c r="F462" s="76">
        <v>20806345</v>
      </c>
    </row>
    <row r="463" spans="1:6" x14ac:dyDescent="0.2">
      <c r="A463" s="67" t="s">
        <v>253</v>
      </c>
      <c r="B463" s="67"/>
      <c r="C463" s="68">
        <v>135150</v>
      </c>
      <c r="D463" s="68">
        <v>153800</v>
      </c>
      <c r="E463" s="68">
        <v>113.8</v>
      </c>
      <c r="F463" s="68">
        <v>288950</v>
      </c>
    </row>
    <row r="464" spans="1:6" x14ac:dyDescent="0.2">
      <c r="A464" s="69" t="s">
        <v>254</v>
      </c>
      <c r="B464" s="69"/>
      <c r="C464" s="70">
        <v>38550</v>
      </c>
      <c r="D464" s="70">
        <v>20100</v>
      </c>
      <c r="E464" s="70">
        <v>52.14</v>
      </c>
      <c r="F464" s="70">
        <v>58650</v>
      </c>
    </row>
    <row r="465" spans="1:6" x14ac:dyDescent="0.2">
      <c r="A465" s="71" t="s">
        <v>72</v>
      </c>
      <c r="B465" s="71"/>
      <c r="C465" s="72">
        <v>12000</v>
      </c>
      <c r="D465" s="72">
        <v>0</v>
      </c>
      <c r="E465" s="72">
        <v>0</v>
      </c>
      <c r="F465" s="72">
        <v>12000</v>
      </c>
    </row>
    <row r="466" spans="1:6" x14ac:dyDescent="0.2">
      <c r="A466" s="62" t="s">
        <v>49</v>
      </c>
      <c r="B466" s="62" t="s">
        <v>50</v>
      </c>
      <c r="C466" s="63">
        <v>12000</v>
      </c>
      <c r="D466" s="63">
        <v>0</v>
      </c>
      <c r="E466" s="63">
        <v>0</v>
      </c>
      <c r="F466" s="63">
        <v>12000</v>
      </c>
    </row>
    <row r="467" spans="1:6" ht="15" x14ac:dyDescent="0.25">
      <c r="A467" s="73" t="s">
        <v>53</v>
      </c>
      <c r="B467" s="73" t="s">
        <v>54</v>
      </c>
      <c r="C467" s="74">
        <v>12000</v>
      </c>
      <c r="D467" s="74">
        <v>0</v>
      </c>
      <c r="E467" s="74">
        <v>0</v>
      </c>
      <c r="F467" s="74">
        <v>12000</v>
      </c>
    </row>
    <row r="468" spans="1:6" x14ac:dyDescent="0.2">
      <c r="A468" s="71" t="s">
        <v>75</v>
      </c>
      <c r="B468" s="71"/>
      <c r="C468" s="72">
        <v>26550</v>
      </c>
      <c r="D468" s="72">
        <v>20100</v>
      </c>
      <c r="E468" s="72">
        <v>75.709999999999994</v>
      </c>
      <c r="F468" s="72">
        <v>46650</v>
      </c>
    </row>
    <row r="469" spans="1:6" x14ac:dyDescent="0.2">
      <c r="A469" s="62" t="s">
        <v>49</v>
      </c>
      <c r="B469" s="62" t="s">
        <v>50</v>
      </c>
      <c r="C469" s="63">
        <v>26550</v>
      </c>
      <c r="D469" s="63">
        <v>20100</v>
      </c>
      <c r="E469" s="63">
        <v>75.709999999999994</v>
      </c>
      <c r="F469" s="63">
        <v>46650</v>
      </c>
    </row>
    <row r="470" spans="1:6" ht="15" x14ac:dyDescent="0.25">
      <c r="A470" s="73" t="s">
        <v>57</v>
      </c>
      <c r="B470" s="73" t="s">
        <v>58</v>
      </c>
      <c r="C470" s="74">
        <v>19900</v>
      </c>
      <c r="D470" s="74">
        <v>20100</v>
      </c>
      <c r="E470" s="74">
        <v>101.01</v>
      </c>
      <c r="F470" s="74">
        <v>40000</v>
      </c>
    </row>
    <row r="471" spans="1:6" ht="15" x14ac:dyDescent="0.25">
      <c r="A471" s="73" t="s">
        <v>59</v>
      </c>
      <c r="B471" s="73" t="s">
        <v>60</v>
      </c>
      <c r="C471" s="74">
        <v>6650</v>
      </c>
      <c r="D471" s="74">
        <v>0</v>
      </c>
      <c r="E471" s="74">
        <v>0</v>
      </c>
      <c r="F471" s="74">
        <v>6650</v>
      </c>
    </row>
    <row r="472" spans="1:6" x14ac:dyDescent="0.2">
      <c r="A472" s="69" t="s">
        <v>255</v>
      </c>
      <c r="B472" s="69"/>
      <c r="C472" s="70">
        <v>66000</v>
      </c>
      <c r="D472" s="70">
        <v>0</v>
      </c>
      <c r="E472" s="70">
        <v>0</v>
      </c>
      <c r="F472" s="70">
        <v>66000</v>
      </c>
    </row>
    <row r="473" spans="1:6" x14ac:dyDescent="0.2">
      <c r="A473" s="71" t="s">
        <v>75</v>
      </c>
      <c r="B473" s="71"/>
      <c r="C473" s="72">
        <v>66000</v>
      </c>
      <c r="D473" s="72">
        <v>0</v>
      </c>
      <c r="E473" s="72">
        <v>0</v>
      </c>
      <c r="F473" s="72">
        <v>66000</v>
      </c>
    </row>
    <row r="474" spans="1:6" x14ac:dyDescent="0.2">
      <c r="A474" s="62" t="s">
        <v>49</v>
      </c>
      <c r="B474" s="62" t="s">
        <v>50</v>
      </c>
      <c r="C474" s="63">
        <v>66000</v>
      </c>
      <c r="D474" s="63">
        <v>0</v>
      </c>
      <c r="E474" s="63">
        <v>0</v>
      </c>
      <c r="F474" s="63">
        <v>66000</v>
      </c>
    </row>
    <row r="475" spans="1:6" ht="15" x14ac:dyDescent="0.25">
      <c r="A475" s="73" t="s">
        <v>57</v>
      </c>
      <c r="B475" s="73" t="s">
        <v>58</v>
      </c>
      <c r="C475" s="74">
        <v>66000</v>
      </c>
      <c r="D475" s="74">
        <v>0</v>
      </c>
      <c r="E475" s="74">
        <v>0</v>
      </c>
      <c r="F475" s="74">
        <v>66000</v>
      </c>
    </row>
    <row r="476" spans="1:6" x14ac:dyDescent="0.2">
      <c r="A476" s="69" t="s">
        <v>256</v>
      </c>
      <c r="B476" s="69"/>
      <c r="C476" s="70">
        <v>6600</v>
      </c>
      <c r="D476" s="70">
        <v>0</v>
      </c>
      <c r="E476" s="70">
        <v>0</v>
      </c>
      <c r="F476" s="70">
        <v>6600</v>
      </c>
    </row>
    <row r="477" spans="1:6" x14ac:dyDescent="0.2">
      <c r="A477" s="71" t="s">
        <v>75</v>
      </c>
      <c r="B477" s="71"/>
      <c r="C477" s="72">
        <v>6600</v>
      </c>
      <c r="D477" s="72">
        <v>0</v>
      </c>
      <c r="E477" s="72">
        <v>0</v>
      </c>
      <c r="F477" s="72">
        <v>6600</v>
      </c>
    </row>
    <row r="478" spans="1:6" x14ac:dyDescent="0.2">
      <c r="A478" s="62" t="s">
        <v>49</v>
      </c>
      <c r="B478" s="62" t="s">
        <v>50</v>
      </c>
      <c r="C478" s="63">
        <v>6600</v>
      </c>
      <c r="D478" s="63">
        <v>0</v>
      </c>
      <c r="E478" s="63">
        <v>0</v>
      </c>
      <c r="F478" s="63">
        <v>6600</v>
      </c>
    </row>
    <row r="479" spans="1:6" ht="15" x14ac:dyDescent="0.25">
      <c r="A479" s="73" t="s">
        <v>61</v>
      </c>
      <c r="B479" s="73" t="s">
        <v>62</v>
      </c>
      <c r="C479" s="74">
        <v>6600</v>
      </c>
      <c r="D479" s="74">
        <v>0</v>
      </c>
      <c r="E479" s="74">
        <v>0</v>
      </c>
      <c r="F479" s="74">
        <v>6600</v>
      </c>
    </row>
    <row r="480" spans="1:6" x14ac:dyDescent="0.2">
      <c r="A480" s="69" t="s">
        <v>257</v>
      </c>
      <c r="B480" s="69"/>
      <c r="C480" s="70">
        <v>24000</v>
      </c>
      <c r="D480" s="70">
        <v>133700</v>
      </c>
      <c r="E480" s="70">
        <v>557.08000000000004</v>
      </c>
      <c r="F480" s="70">
        <v>157700</v>
      </c>
    </row>
    <row r="481" spans="1:6" x14ac:dyDescent="0.2">
      <c r="A481" s="71" t="s">
        <v>72</v>
      </c>
      <c r="B481" s="71"/>
      <c r="C481" s="72">
        <v>4000</v>
      </c>
      <c r="D481" s="72">
        <v>11500</v>
      </c>
      <c r="E481" s="72">
        <v>287.5</v>
      </c>
      <c r="F481" s="72">
        <v>15500</v>
      </c>
    </row>
    <row r="482" spans="1:6" x14ac:dyDescent="0.2">
      <c r="A482" s="62" t="s">
        <v>65</v>
      </c>
      <c r="B482" s="62" t="s">
        <v>66</v>
      </c>
      <c r="C482" s="63">
        <v>4000</v>
      </c>
      <c r="D482" s="63">
        <v>11500</v>
      </c>
      <c r="E482" s="63">
        <v>287.5</v>
      </c>
      <c r="F482" s="63">
        <v>15500</v>
      </c>
    </row>
    <row r="483" spans="1:6" ht="15" x14ac:dyDescent="0.25">
      <c r="A483" s="73" t="s">
        <v>69</v>
      </c>
      <c r="B483" s="73" t="s">
        <v>70</v>
      </c>
      <c r="C483" s="74">
        <v>4000</v>
      </c>
      <c r="D483" s="74">
        <v>11500</v>
      </c>
      <c r="E483" s="74">
        <v>287.5</v>
      </c>
      <c r="F483" s="74">
        <v>15500</v>
      </c>
    </row>
    <row r="484" spans="1:6" x14ac:dyDescent="0.2">
      <c r="A484" s="71" t="s">
        <v>81</v>
      </c>
      <c r="B484" s="71"/>
      <c r="C484" s="72">
        <v>20000</v>
      </c>
      <c r="D484" s="72">
        <v>122200</v>
      </c>
      <c r="E484" s="72">
        <v>611</v>
      </c>
      <c r="F484" s="72">
        <v>142200</v>
      </c>
    </row>
    <row r="485" spans="1:6" x14ac:dyDescent="0.2">
      <c r="A485" s="62" t="s">
        <v>65</v>
      </c>
      <c r="B485" s="62" t="s">
        <v>66</v>
      </c>
      <c r="C485" s="63">
        <v>20000</v>
      </c>
      <c r="D485" s="63">
        <v>122200</v>
      </c>
      <c r="E485" s="63">
        <v>611</v>
      </c>
      <c r="F485" s="63">
        <v>142200</v>
      </c>
    </row>
    <row r="486" spans="1:6" ht="15" x14ac:dyDescent="0.25">
      <c r="A486" s="73" t="s">
        <v>69</v>
      </c>
      <c r="B486" s="73" t="s">
        <v>70</v>
      </c>
      <c r="C486" s="74">
        <v>20000</v>
      </c>
      <c r="D486" s="74">
        <v>122200</v>
      </c>
      <c r="E486" s="74">
        <v>611</v>
      </c>
      <c r="F486" s="74">
        <v>142200</v>
      </c>
    </row>
    <row r="487" spans="1:6" x14ac:dyDescent="0.2">
      <c r="A487" s="67" t="s">
        <v>258</v>
      </c>
      <c r="B487" s="67"/>
      <c r="C487" s="68">
        <v>364150</v>
      </c>
      <c r="D487" s="68">
        <v>150710</v>
      </c>
      <c r="E487" s="68">
        <v>41.39</v>
      </c>
      <c r="F487" s="68">
        <v>514860</v>
      </c>
    </row>
    <row r="488" spans="1:6" x14ac:dyDescent="0.2">
      <c r="A488" s="69" t="s">
        <v>259</v>
      </c>
      <c r="B488" s="69"/>
      <c r="C488" s="70">
        <v>35500</v>
      </c>
      <c r="D488" s="70">
        <v>20700</v>
      </c>
      <c r="E488" s="70">
        <v>58.31</v>
      </c>
      <c r="F488" s="70">
        <v>56200</v>
      </c>
    </row>
    <row r="489" spans="1:6" x14ac:dyDescent="0.2">
      <c r="A489" s="71" t="s">
        <v>74</v>
      </c>
      <c r="B489" s="71"/>
      <c r="C489" s="72">
        <v>13300</v>
      </c>
      <c r="D489" s="72">
        <v>20700</v>
      </c>
      <c r="E489" s="72">
        <v>155.63999999999999</v>
      </c>
      <c r="F489" s="72">
        <v>34000</v>
      </c>
    </row>
    <row r="490" spans="1:6" x14ac:dyDescent="0.2">
      <c r="A490" s="62" t="s">
        <v>49</v>
      </c>
      <c r="B490" s="62" t="s">
        <v>50</v>
      </c>
      <c r="C490" s="63">
        <v>13300</v>
      </c>
      <c r="D490" s="63">
        <v>20700</v>
      </c>
      <c r="E490" s="63">
        <v>155.63999999999999</v>
      </c>
      <c r="F490" s="63">
        <v>34000</v>
      </c>
    </row>
    <row r="491" spans="1:6" ht="15" x14ac:dyDescent="0.25">
      <c r="A491" s="73" t="s">
        <v>57</v>
      </c>
      <c r="B491" s="73" t="s">
        <v>58</v>
      </c>
      <c r="C491" s="74">
        <v>13300</v>
      </c>
      <c r="D491" s="74">
        <v>20700</v>
      </c>
      <c r="E491" s="74">
        <v>155.63999999999999</v>
      </c>
      <c r="F491" s="74">
        <v>34000</v>
      </c>
    </row>
    <row r="492" spans="1:6" x14ac:dyDescent="0.2">
      <c r="A492" s="71" t="s">
        <v>78</v>
      </c>
      <c r="B492" s="71"/>
      <c r="C492" s="72">
        <v>22200</v>
      </c>
      <c r="D492" s="72">
        <v>0</v>
      </c>
      <c r="E492" s="72">
        <v>0</v>
      </c>
      <c r="F492" s="72">
        <v>22200</v>
      </c>
    </row>
    <row r="493" spans="1:6" x14ac:dyDescent="0.2">
      <c r="A493" s="62" t="s">
        <v>49</v>
      </c>
      <c r="B493" s="62" t="s">
        <v>50</v>
      </c>
      <c r="C493" s="63">
        <v>22200</v>
      </c>
      <c r="D493" s="63">
        <v>0</v>
      </c>
      <c r="E493" s="63">
        <v>0</v>
      </c>
      <c r="F493" s="63">
        <v>22200</v>
      </c>
    </row>
    <row r="494" spans="1:6" ht="15" x14ac:dyDescent="0.25">
      <c r="A494" s="73" t="s">
        <v>57</v>
      </c>
      <c r="B494" s="73" t="s">
        <v>58</v>
      </c>
      <c r="C494" s="74">
        <v>22200</v>
      </c>
      <c r="D494" s="74">
        <v>0</v>
      </c>
      <c r="E494" s="74">
        <v>0</v>
      </c>
      <c r="F494" s="74">
        <v>22200</v>
      </c>
    </row>
    <row r="495" spans="1:6" x14ac:dyDescent="0.2">
      <c r="A495" s="69" t="s">
        <v>260</v>
      </c>
      <c r="B495" s="69"/>
      <c r="C495" s="70">
        <v>53000</v>
      </c>
      <c r="D495" s="70">
        <v>75000</v>
      </c>
      <c r="E495" s="70">
        <v>141.51</v>
      </c>
      <c r="F495" s="70">
        <v>128000</v>
      </c>
    </row>
    <row r="496" spans="1:6" x14ac:dyDescent="0.2">
      <c r="A496" s="71" t="s">
        <v>74</v>
      </c>
      <c r="B496" s="71"/>
      <c r="C496" s="72">
        <v>0</v>
      </c>
      <c r="D496" s="72">
        <v>56700</v>
      </c>
      <c r="E496" s="72">
        <v>100</v>
      </c>
      <c r="F496" s="72">
        <v>56700</v>
      </c>
    </row>
    <row r="497" spans="1:6" x14ac:dyDescent="0.2">
      <c r="A497" s="62" t="s">
        <v>49</v>
      </c>
      <c r="B497" s="62" t="s">
        <v>50</v>
      </c>
      <c r="C497" s="63">
        <v>0</v>
      </c>
      <c r="D497" s="63">
        <v>56700</v>
      </c>
      <c r="E497" s="63">
        <v>100</v>
      </c>
      <c r="F497" s="63">
        <v>56700</v>
      </c>
    </row>
    <row r="498" spans="1:6" ht="15" x14ac:dyDescent="0.25">
      <c r="A498" s="73" t="s">
        <v>57</v>
      </c>
      <c r="B498" s="73" t="s">
        <v>58</v>
      </c>
      <c r="C498" s="74">
        <v>0</v>
      </c>
      <c r="D498" s="74">
        <v>56700</v>
      </c>
      <c r="E498" s="74">
        <v>100</v>
      </c>
      <c r="F498" s="74">
        <v>56700</v>
      </c>
    </row>
    <row r="499" spans="1:6" x14ac:dyDescent="0.2">
      <c r="A499" s="71" t="s">
        <v>78</v>
      </c>
      <c r="B499" s="71"/>
      <c r="C499" s="72">
        <v>53000</v>
      </c>
      <c r="D499" s="72">
        <v>18300</v>
      </c>
      <c r="E499" s="72">
        <v>34.53</v>
      </c>
      <c r="F499" s="72">
        <v>71300</v>
      </c>
    </row>
    <row r="500" spans="1:6" x14ac:dyDescent="0.2">
      <c r="A500" s="62" t="s">
        <v>49</v>
      </c>
      <c r="B500" s="62" t="s">
        <v>50</v>
      </c>
      <c r="C500" s="63">
        <v>53000</v>
      </c>
      <c r="D500" s="63">
        <v>18300</v>
      </c>
      <c r="E500" s="63">
        <v>34.53</v>
      </c>
      <c r="F500" s="63">
        <v>71300</v>
      </c>
    </row>
    <row r="501" spans="1:6" ht="15" x14ac:dyDescent="0.25">
      <c r="A501" s="73" t="s">
        <v>57</v>
      </c>
      <c r="B501" s="73" t="s">
        <v>58</v>
      </c>
      <c r="C501" s="74">
        <v>53000</v>
      </c>
      <c r="D501" s="74">
        <v>18300</v>
      </c>
      <c r="E501" s="74">
        <v>34.53</v>
      </c>
      <c r="F501" s="74">
        <v>71300</v>
      </c>
    </row>
    <row r="502" spans="1:6" x14ac:dyDescent="0.2">
      <c r="A502" s="69" t="s">
        <v>261</v>
      </c>
      <c r="B502" s="69"/>
      <c r="C502" s="70">
        <v>6650</v>
      </c>
      <c r="D502" s="70">
        <v>3250</v>
      </c>
      <c r="E502" s="70">
        <v>48.87</v>
      </c>
      <c r="F502" s="70">
        <v>9900</v>
      </c>
    </row>
    <row r="503" spans="1:6" x14ac:dyDescent="0.2">
      <c r="A503" s="71" t="s">
        <v>78</v>
      </c>
      <c r="B503" s="71"/>
      <c r="C503" s="72">
        <v>6650</v>
      </c>
      <c r="D503" s="72">
        <v>3250</v>
      </c>
      <c r="E503" s="72">
        <v>48.87</v>
      </c>
      <c r="F503" s="72">
        <v>9900</v>
      </c>
    </row>
    <row r="504" spans="1:6" x14ac:dyDescent="0.2">
      <c r="A504" s="62" t="s">
        <v>49</v>
      </c>
      <c r="B504" s="62" t="s">
        <v>50</v>
      </c>
      <c r="C504" s="63">
        <v>6650</v>
      </c>
      <c r="D504" s="63">
        <v>3250</v>
      </c>
      <c r="E504" s="63">
        <v>48.87</v>
      </c>
      <c r="F504" s="63">
        <v>9900</v>
      </c>
    </row>
    <row r="505" spans="1:6" ht="15" x14ac:dyDescent="0.25">
      <c r="A505" s="73" t="s">
        <v>57</v>
      </c>
      <c r="B505" s="73" t="s">
        <v>58</v>
      </c>
      <c r="C505" s="74">
        <v>6650</v>
      </c>
      <c r="D505" s="74">
        <v>3250</v>
      </c>
      <c r="E505" s="74">
        <v>48.87</v>
      </c>
      <c r="F505" s="74">
        <v>9900</v>
      </c>
    </row>
    <row r="506" spans="1:6" x14ac:dyDescent="0.2">
      <c r="A506" s="69" t="s">
        <v>262</v>
      </c>
      <c r="B506" s="69"/>
      <c r="C506" s="70">
        <v>250000</v>
      </c>
      <c r="D506" s="70">
        <v>51760</v>
      </c>
      <c r="E506" s="70">
        <v>20.7</v>
      </c>
      <c r="F506" s="70">
        <v>301760</v>
      </c>
    </row>
    <row r="507" spans="1:6" x14ac:dyDescent="0.2">
      <c r="A507" s="71" t="s">
        <v>72</v>
      </c>
      <c r="B507" s="71"/>
      <c r="C507" s="72">
        <v>0</v>
      </c>
      <c r="D507" s="72">
        <v>170000</v>
      </c>
      <c r="E507" s="72">
        <v>100</v>
      </c>
      <c r="F507" s="72">
        <v>170000</v>
      </c>
    </row>
    <row r="508" spans="1:6" x14ac:dyDescent="0.2">
      <c r="A508" s="62" t="s">
        <v>49</v>
      </c>
      <c r="B508" s="62" t="s">
        <v>50</v>
      </c>
      <c r="C508" s="63">
        <v>0</v>
      </c>
      <c r="D508" s="63">
        <v>85000</v>
      </c>
      <c r="E508" s="63">
        <v>100</v>
      </c>
      <c r="F508" s="63">
        <v>85000</v>
      </c>
    </row>
    <row r="509" spans="1:6" ht="15" x14ac:dyDescent="0.25">
      <c r="A509" s="73" t="s">
        <v>53</v>
      </c>
      <c r="B509" s="73" t="s">
        <v>54</v>
      </c>
      <c r="C509" s="74">
        <v>0</v>
      </c>
      <c r="D509" s="74">
        <v>85000</v>
      </c>
      <c r="E509" s="74">
        <v>100</v>
      </c>
      <c r="F509" s="74">
        <v>85000</v>
      </c>
    </row>
    <row r="510" spans="1:6" x14ac:dyDescent="0.2">
      <c r="A510" s="62" t="s">
        <v>65</v>
      </c>
      <c r="B510" s="62" t="s">
        <v>66</v>
      </c>
      <c r="C510" s="63">
        <v>0</v>
      </c>
      <c r="D510" s="63">
        <v>85000</v>
      </c>
      <c r="E510" s="63">
        <v>100</v>
      </c>
      <c r="F510" s="63">
        <v>85000</v>
      </c>
    </row>
    <row r="511" spans="1:6" ht="15" x14ac:dyDescent="0.25">
      <c r="A511" s="73" t="s">
        <v>69</v>
      </c>
      <c r="B511" s="73" t="s">
        <v>70</v>
      </c>
      <c r="C511" s="74">
        <v>0</v>
      </c>
      <c r="D511" s="74">
        <v>85000</v>
      </c>
      <c r="E511" s="74">
        <v>100</v>
      </c>
      <c r="F511" s="74">
        <v>85000</v>
      </c>
    </row>
    <row r="512" spans="1:6" x14ac:dyDescent="0.2">
      <c r="A512" s="71" t="s">
        <v>78</v>
      </c>
      <c r="B512" s="71"/>
      <c r="C512" s="72">
        <v>200000</v>
      </c>
      <c r="D512" s="72">
        <v>-118240</v>
      </c>
      <c r="E512" s="72">
        <v>-59.12</v>
      </c>
      <c r="F512" s="72">
        <v>81760</v>
      </c>
    </row>
    <row r="513" spans="1:6" x14ac:dyDescent="0.2">
      <c r="A513" s="62" t="s">
        <v>65</v>
      </c>
      <c r="B513" s="62" t="s">
        <v>66</v>
      </c>
      <c r="C513" s="63">
        <v>200000</v>
      </c>
      <c r="D513" s="63">
        <v>-118240</v>
      </c>
      <c r="E513" s="63">
        <v>-59.12</v>
      </c>
      <c r="F513" s="63">
        <v>81760</v>
      </c>
    </row>
    <row r="514" spans="1:6" ht="15" x14ac:dyDescent="0.25">
      <c r="A514" s="73" t="s">
        <v>69</v>
      </c>
      <c r="B514" s="73" t="s">
        <v>70</v>
      </c>
      <c r="C514" s="74">
        <v>200000</v>
      </c>
      <c r="D514" s="74">
        <v>-118240</v>
      </c>
      <c r="E514" s="74">
        <v>-59.12</v>
      </c>
      <c r="F514" s="74">
        <v>81760</v>
      </c>
    </row>
    <row r="515" spans="1:6" x14ac:dyDescent="0.2">
      <c r="A515" s="71" t="s">
        <v>81</v>
      </c>
      <c r="B515" s="71"/>
      <c r="C515" s="72">
        <v>50000</v>
      </c>
      <c r="D515" s="72">
        <v>0</v>
      </c>
      <c r="E515" s="72">
        <v>0</v>
      </c>
      <c r="F515" s="72">
        <v>50000</v>
      </c>
    </row>
    <row r="516" spans="1:6" x14ac:dyDescent="0.2">
      <c r="A516" s="62" t="s">
        <v>65</v>
      </c>
      <c r="B516" s="62" t="s">
        <v>66</v>
      </c>
      <c r="C516" s="63">
        <v>50000</v>
      </c>
      <c r="D516" s="63">
        <v>0</v>
      </c>
      <c r="E516" s="63">
        <v>0</v>
      </c>
      <c r="F516" s="63">
        <v>50000</v>
      </c>
    </row>
    <row r="517" spans="1:6" ht="15" x14ac:dyDescent="0.25">
      <c r="A517" s="73" t="s">
        <v>69</v>
      </c>
      <c r="B517" s="73" t="s">
        <v>70</v>
      </c>
      <c r="C517" s="74">
        <v>50000</v>
      </c>
      <c r="D517" s="74">
        <v>0</v>
      </c>
      <c r="E517" s="74">
        <v>0</v>
      </c>
      <c r="F517" s="74">
        <v>50000</v>
      </c>
    </row>
    <row r="518" spans="1:6" x14ac:dyDescent="0.2">
      <c r="A518" s="69" t="s">
        <v>263</v>
      </c>
      <c r="B518" s="69"/>
      <c r="C518" s="70">
        <v>19000</v>
      </c>
      <c r="D518" s="70">
        <v>0</v>
      </c>
      <c r="E518" s="70">
        <v>0</v>
      </c>
      <c r="F518" s="70">
        <v>19000</v>
      </c>
    </row>
    <row r="519" spans="1:6" x14ac:dyDescent="0.2">
      <c r="A519" s="71" t="s">
        <v>74</v>
      </c>
      <c r="B519" s="71"/>
      <c r="C519" s="72">
        <v>19000</v>
      </c>
      <c r="D519" s="72">
        <v>0</v>
      </c>
      <c r="E519" s="72">
        <v>0</v>
      </c>
      <c r="F519" s="72">
        <v>19000</v>
      </c>
    </row>
    <row r="520" spans="1:6" x14ac:dyDescent="0.2">
      <c r="A520" s="62" t="s">
        <v>49</v>
      </c>
      <c r="B520" s="62" t="s">
        <v>50</v>
      </c>
      <c r="C520" s="63">
        <v>19000</v>
      </c>
      <c r="D520" s="63">
        <v>0</v>
      </c>
      <c r="E520" s="63">
        <v>0</v>
      </c>
      <c r="F520" s="63">
        <v>19000</v>
      </c>
    </row>
    <row r="521" spans="1:6" ht="15" x14ac:dyDescent="0.25">
      <c r="A521" s="73" t="s">
        <v>53</v>
      </c>
      <c r="B521" s="73" t="s">
        <v>54</v>
      </c>
      <c r="C521" s="74">
        <v>19000</v>
      </c>
      <c r="D521" s="74">
        <v>0</v>
      </c>
      <c r="E521" s="74">
        <v>0</v>
      </c>
      <c r="F521" s="74">
        <v>19000</v>
      </c>
    </row>
    <row r="522" spans="1:6" x14ac:dyDescent="0.2">
      <c r="A522" s="67" t="s">
        <v>264</v>
      </c>
      <c r="B522" s="67"/>
      <c r="C522" s="68">
        <v>151350</v>
      </c>
      <c r="D522" s="68">
        <v>0</v>
      </c>
      <c r="E522" s="68">
        <v>0</v>
      </c>
      <c r="F522" s="68">
        <v>151350</v>
      </c>
    </row>
    <row r="523" spans="1:6" x14ac:dyDescent="0.2">
      <c r="A523" s="69" t="s">
        <v>265</v>
      </c>
      <c r="B523" s="69"/>
      <c r="C523" s="70">
        <v>116150</v>
      </c>
      <c r="D523" s="70">
        <v>0</v>
      </c>
      <c r="E523" s="70">
        <v>0</v>
      </c>
      <c r="F523" s="70">
        <v>116150</v>
      </c>
    </row>
    <row r="524" spans="1:6" x14ac:dyDescent="0.2">
      <c r="A524" s="71" t="s">
        <v>75</v>
      </c>
      <c r="B524" s="71"/>
      <c r="C524" s="72">
        <v>116150</v>
      </c>
      <c r="D524" s="72">
        <v>0</v>
      </c>
      <c r="E524" s="72">
        <v>0</v>
      </c>
      <c r="F524" s="72">
        <v>116150</v>
      </c>
    </row>
    <row r="525" spans="1:6" x14ac:dyDescent="0.2">
      <c r="A525" s="62" t="s">
        <v>49</v>
      </c>
      <c r="B525" s="62" t="s">
        <v>50</v>
      </c>
      <c r="C525" s="63">
        <v>116150</v>
      </c>
      <c r="D525" s="63">
        <v>0</v>
      </c>
      <c r="E525" s="63">
        <v>0</v>
      </c>
      <c r="F525" s="63">
        <v>116150</v>
      </c>
    </row>
    <row r="526" spans="1:6" ht="15" x14ac:dyDescent="0.25">
      <c r="A526" s="73" t="s">
        <v>57</v>
      </c>
      <c r="B526" s="73" t="s">
        <v>58</v>
      </c>
      <c r="C526" s="74">
        <v>116150</v>
      </c>
      <c r="D526" s="74">
        <v>0</v>
      </c>
      <c r="E526" s="74">
        <v>0</v>
      </c>
      <c r="F526" s="74">
        <v>116150</v>
      </c>
    </row>
    <row r="527" spans="1:6" x14ac:dyDescent="0.2">
      <c r="A527" s="69" t="s">
        <v>266</v>
      </c>
      <c r="B527" s="69"/>
      <c r="C527" s="70">
        <v>22000</v>
      </c>
      <c r="D527" s="70">
        <v>0</v>
      </c>
      <c r="E527" s="70">
        <v>0</v>
      </c>
      <c r="F527" s="70">
        <v>22000</v>
      </c>
    </row>
    <row r="528" spans="1:6" x14ac:dyDescent="0.2">
      <c r="A528" s="71" t="s">
        <v>75</v>
      </c>
      <c r="B528" s="71"/>
      <c r="C528" s="72">
        <v>22000</v>
      </c>
      <c r="D528" s="72">
        <v>0</v>
      </c>
      <c r="E528" s="72">
        <v>0</v>
      </c>
      <c r="F528" s="72">
        <v>22000</v>
      </c>
    </row>
    <row r="529" spans="1:6" x14ac:dyDescent="0.2">
      <c r="A529" s="62" t="s">
        <v>49</v>
      </c>
      <c r="B529" s="62" t="s">
        <v>50</v>
      </c>
      <c r="C529" s="63">
        <v>22000</v>
      </c>
      <c r="D529" s="63">
        <v>0</v>
      </c>
      <c r="E529" s="63">
        <v>0</v>
      </c>
      <c r="F529" s="63">
        <v>22000</v>
      </c>
    </row>
    <row r="530" spans="1:6" ht="15" x14ac:dyDescent="0.25">
      <c r="A530" s="73" t="s">
        <v>57</v>
      </c>
      <c r="B530" s="73" t="s">
        <v>58</v>
      </c>
      <c r="C530" s="74">
        <v>22000</v>
      </c>
      <c r="D530" s="74">
        <v>0</v>
      </c>
      <c r="E530" s="74">
        <v>0</v>
      </c>
      <c r="F530" s="74">
        <v>22000</v>
      </c>
    </row>
    <row r="531" spans="1:6" x14ac:dyDescent="0.2">
      <c r="A531" s="69" t="s">
        <v>267</v>
      </c>
      <c r="B531" s="69"/>
      <c r="C531" s="70">
        <v>13200</v>
      </c>
      <c r="D531" s="70">
        <v>0</v>
      </c>
      <c r="E531" s="70">
        <v>0</v>
      </c>
      <c r="F531" s="70">
        <v>13200</v>
      </c>
    </row>
    <row r="532" spans="1:6" x14ac:dyDescent="0.2">
      <c r="A532" s="71" t="s">
        <v>74</v>
      </c>
      <c r="B532" s="71"/>
      <c r="C532" s="72">
        <v>13200</v>
      </c>
      <c r="D532" s="72">
        <v>0</v>
      </c>
      <c r="E532" s="72">
        <v>0</v>
      </c>
      <c r="F532" s="72">
        <v>13200</v>
      </c>
    </row>
    <row r="533" spans="1:6" x14ac:dyDescent="0.2">
      <c r="A533" s="62" t="s">
        <v>49</v>
      </c>
      <c r="B533" s="62" t="s">
        <v>50</v>
      </c>
      <c r="C533" s="63">
        <v>13200</v>
      </c>
      <c r="D533" s="63">
        <v>0</v>
      </c>
      <c r="E533" s="63">
        <v>0</v>
      </c>
      <c r="F533" s="63">
        <v>13200</v>
      </c>
    </row>
    <row r="534" spans="1:6" ht="15" x14ac:dyDescent="0.25">
      <c r="A534" s="73" t="s">
        <v>53</v>
      </c>
      <c r="B534" s="73" t="s">
        <v>54</v>
      </c>
      <c r="C534" s="74">
        <v>13200</v>
      </c>
      <c r="D534" s="74">
        <v>0</v>
      </c>
      <c r="E534" s="74">
        <v>0</v>
      </c>
      <c r="F534" s="74">
        <v>13200</v>
      </c>
    </row>
    <row r="535" spans="1:6" x14ac:dyDescent="0.2">
      <c r="A535" s="67" t="s">
        <v>268</v>
      </c>
      <c r="B535" s="67"/>
      <c r="C535" s="68">
        <v>20000</v>
      </c>
      <c r="D535" s="68">
        <v>0</v>
      </c>
      <c r="E535" s="68">
        <v>0</v>
      </c>
      <c r="F535" s="68">
        <v>20000</v>
      </c>
    </row>
    <row r="536" spans="1:6" x14ac:dyDescent="0.2">
      <c r="A536" s="69" t="s">
        <v>269</v>
      </c>
      <c r="B536" s="69"/>
      <c r="C536" s="70">
        <v>20000</v>
      </c>
      <c r="D536" s="70">
        <v>0</v>
      </c>
      <c r="E536" s="70">
        <v>0</v>
      </c>
      <c r="F536" s="70">
        <v>20000</v>
      </c>
    </row>
    <row r="537" spans="1:6" x14ac:dyDescent="0.2">
      <c r="A537" s="71" t="s">
        <v>75</v>
      </c>
      <c r="B537" s="71"/>
      <c r="C537" s="72">
        <v>20000</v>
      </c>
      <c r="D537" s="72">
        <v>0</v>
      </c>
      <c r="E537" s="72">
        <v>0</v>
      </c>
      <c r="F537" s="72">
        <v>20000</v>
      </c>
    </row>
    <row r="538" spans="1:6" x14ac:dyDescent="0.2">
      <c r="A538" s="62" t="s">
        <v>49</v>
      </c>
      <c r="B538" s="62" t="s">
        <v>50</v>
      </c>
      <c r="C538" s="63">
        <v>20000</v>
      </c>
      <c r="D538" s="63">
        <v>0</v>
      </c>
      <c r="E538" s="63">
        <v>0</v>
      </c>
      <c r="F538" s="63">
        <v>20000</v>
      </c>
    </row>
    <row r="539" spans="1:6" ht="15" x14ac:dyDescent="0.25">
      <c r="A539" s="73" t="s">
        <v>57</v>
      </c>
      <c r="B539" s="73" t="s">
        <v>58</v>
      </c>
      <c r="C539" s="74">
        <v>20000</v>
      </c>
      <c r="D539" s="74">
        <v>0</v>
      </c>
      <c r="E539" s="74">
        <v>0</v>
      </c>
      <c r="F539" s="74">
        <v>20000</v>
      </c>
    </row>
    <row r="540" spans="1:6" x14ac:dyDescent="0.2">
      <c r="A540" s="67" t="s">
        <v>270</v>
      </c>
      <c r="B540" s="67"/>
      <c r="C540" s="68">
        <v>50000</v>
      </c>
      <c r="D540" s="68">
        <v>60000</v>
      </c>
      <c r="E540" s="68">
        <v>120</v>
      </c>
      <c r="F540" s="68">
        <v>110000</v>
      </c>
    </row>
    <row r="541" spans="1:6" x14ac:dyDescent="0.2">
      <c r="A541" s="69" t="s">
        <v>271</v>
      </c>
      <c r="B541" s="69"/>
      <c r="C541" s="70">
        <v>40000</v>
      </c>
      <c r="D541" s="70">
        <v>60000</v>
      </c>
      <c r="E541" s="70">
        <v>150</v>
      </c>
      <c r="F541" s="70">
        <v>100000</v>
      </c>
    </row>
    <row r="542" spans="1:6" x14ac:dyDescent="0.2">
      <c r="A542" s="71" t="s">
        <v>78</v>
      </c>
      <c r="B542" s="71"/>
      <c r="C542" s="72">
        <v>40000</v>
      </c>
      <c r="D542" s="72">
        <v>60000</v>
      </c>
      <c r="E542" s="72">
        <v>150</v>
      </c>
      <c r="F542" s="72">
        <v>100000</v>
      </c>
    </row>
    <row r="543" spans="1:6" x14ac:dyDescent="0.2">
      <c r="A543" s="62" t="s">
        <v>65</v>
      </c>
      <c r="B543" s="62" t="s">
        <v>66</v>
      </c>
      <c r="C543" s="63">
        <v>40000</v>
      </c>
      <c r="D543" s="63">
        <v>60000</v>
      </c>
      <c r="E543" s="63">
        <v>150</v>
      </c>
      <c r="F543" s="63">
        <v>100000</v>
      </c>
    </row>
    <row r="544" spans="1:6" ht="15" x14ac:dyDescent="0.25">
      <c r="A544" s="73" t="s">
        <v>67</v>
      </c>
      <c r="B544" s="73" t="s">
        <v>68</v>
      </c>
      <c r="C544" s="74">
        <v>40000</v>
      </c>
      <c r="D544" s="74">
        <v>60000</v>
      </c>
      <c r="E544" s="74">
        <v>150</v>
      </c>
      <c r="F544" s="74">
        <v>100000</v>
      </c>
    </row>
    <row r="545" spans="1:6" x14ac:dyDescent="0.2">
      <c r="A545" s="69" t="s">
        <v>272</v>
      </c>
      <c r="B545" s="69"/>
      <c r="C545" s="70">
        <v>10000</v>
      </c>
      <c r="D545" s="70">
        <v>0</v>
      </c>
      <c r="E545" s="70">
        <v>0</v>
      </c>
      <c r="F545" s="70">
        <v>10000</v>
      </c>
    </row>
    <row r="546" spans="1:6" x14ac:dyDescent="0.2">
      <c r="A546" s="71" t="s">
        <v>78</v>
      </c>
      <c r="B546" s="71"/>
      <c r="C546" s="72">
        <v>10000</v>
      </c>
      <c r="D546" s="72">
        <v>0</v>
      </c>
      <c r="E546" s="72">
        <v>0</v>
      </c>
      <c r="F546" s="72">
        <v>10000</v>
      </c>
    </row>
    <row r="547" spans="1:6" x14ac:dyDescent="0.2">
      <c r="A547" s="62" t="s">
        <v>65</v>
      </c>
      <c r="B547" s="62" t="s">
        <v>66</v>
      </c>
      <c r="C547" s="63">
        <v>10000</v>
      </c>
      <c r="D547" s="63">
        <v>0</v>
      </c>
      <c r="E547" s="63">
        <v>0</v>
      </c>
      <c r="F547" s="63">
        <v>10000</v>
      </c>
    </row>
    <row r="548" spans="1:6" ht="15" x14ac:dyDescent="0.25">
      <c r="A548" s="73" t="s">
        <v>69</v>
      </c>
      <c r="B548" s="73" t="s">
        <v>70</v>
      </c>
      <c r="C548" s="74">
        <v>10000</v>
      </c>
      <c r="D548" s="74">
        <v>0</v>
      </c>
      <c r="E548" s="74">
        <v>0</v>
      </c>
      <c r="F548" s="74">
        <v>10000</v>
      </c>
    </row>
    <row r="549" spans="1:6" x14ac:dyDescent="0.2">
      <c r="A549" s="67" t="s">
        <v>273</v>
      </c>
      <c r="B549" s="67"/>
      <c r="C549" s="68">
        <v>0</v>
      </c>
      <c r="D549" s="68">
        <v>4000</v>
      </c>
      <c r="E549" s="68">
        <v>100</v>
      </c>
      <c r="F549" s="68">
        <v>4000</v>
      </c>
    </row>
    <row r="550" spans="1:6" x14ac:dyDescent="0.2">
      <c r="A550" s="69" t="s">
        <v>274</v>
      </c>
      <c r="B550" s="69"/>
      <c r="C550" s="70">
        <v>0</v>
      </c>
      <c r="D550" s="70">
        <v>4000</v>
      </c>
      <c r="E550" s="70">
        <v>100</v>
      </c>
      <c r="F550" s="70">
        <v>4000</v>
      </c>
    </row>
    <row r="551" spans="1:6" x14ac:dyDescent="0.2">
      <c r="A551" s="71" t="s">
        <v>83</v>
      </c>
      <c r="B551" s="71"/>
      <c r="C551" s="72">
        <v>0</v>
      </c>
      <c r="D551" s="72">
        <v>4000</v>
      </c>
      <c r="E551" s="72">
        <v>100</v>
      </c>
      <c r="F551" s="72">
        <v>4000</v>
      </c>
    </row>
    <row r="552" spans="1:6" x14ac:dyDescent="0.2">
      <c r="A552" s="62" t="s">
        <v>65</v>
      </c>
      <c r="B552" s="62" t="s">
        <v>66</v>
      </c>
      <c r="C552" s="63">
        <v>0</v>
      </c>
      <c r="D552" s="63">
        <v>4000</v>
      </c>
      <c r="E552" s="63">
        <v>100</v>
      </c>
      <c r="F552" s="63">
        <v>4000</v>
      </c>
    </row>
    <row r="553" spans="1:6" ht="15" x14ac:dyDescent="0.25">
      <c r="A553" s="73" t="s">
        <v>67</v>
      </c>
      <c r="B553" s="73" t="s">
        <v>68</v>
      </c>
      <c r="C553" s="74">
        <v>0</v>
      </c>
      <c r="D553" s="74">
        <v>2000</v>
      </c>
      <c r="E553" s="74">
        <v>100</v>
      </c>
      <c r="F553" s="74">
        <v>2000</v>
      </c>
    </row>
    <row r="554" spans="1:6" ht="15" x14ac:dyDescent="0.25">
      <c r="A554" s="73" t="s">
        <v>69</v>
      </c>
      <c r="B554" s="73" t="s">
        <v>70</v>
      </c>
      <c r="C554" s="74">
        <v>0</v>
      </c>
      <c r="D554" s="74">
        <v>2000</v>
      </c>
      <c r="E554" s="74">
        <v>100</v>
      </c>
      <c r="F554" s="74">
        <v>2000</v>
      </c>
    </row>
    <row r="555" spans="1:6" x14ac:dyDescent="0.2">
      <c r="A555" s="67" t="s">
        <v>275</v>
      </c>
      <c r="B555" s="67"/>
      <c r="C555" s="68">
        <v>1412120</v>
      </c>
      <c r="D555" s="68">
        <v>441460</v>
      </c>
      <c r="E555" s="68">
        <v>31.26</v>
      </c>
      <c r="F555" s="68">
        <v>1853580</v>
      </c>
    </row>
    <row r="556" spans="1:6" x14ac:dyDescent="0.2">
      <c r="A556" s="69" t="s">
        <v>276</v>
      </c>
      <c r="B556" s="69"/>
      <c r="C556" s="70">
        <v>113300</v>
      </c>
      <c r="D556" s="70">
        <v>76700</v>
      </c>
      <c r="E556" s="70">
        <v>67.7</v>
      </c>
      <c r="F556" s="70">
        <v>190000</v>
      </c>
    </row>
    <row r="557" spans="1:6" x14ac:dyDescent="0.2">
      <c r="A557" s="71" t="s">
        <v>77</v>
      </c>
      <c r="B557" s="71"/>
      <c r="C557" s="72">
        <v>113300</v>
      </c>
      <c r="D557" s="72">
        <v>76700</v>
      </c>
      <c r="E557" s="72">
        <v>67.7</v>
      </c>
      <c r="F557" s="72">
        <v>190000</v>
      </c>
    </row>
    <row r="558" spans="1:6" x14ac:dyDescent="0.2">
      <c r="A558" s="62" t="s">
        <v>49</v>
      </c>
      <c r="B558" s="62" t="s">
        <v>50</v>
      </c>
      <c r="C558" s="63">
        <v>113300</v>
      </c>
      <c r="D558" s="63">
        <v>76700</v>
      </c>
      <c r="E558" s="63">
        <v>67.7</v>
      </c>
      <c r="F558" s="63">
        <v>190000</v>
      </c>
    </row>
    <row r="559" spans="1:6" ht="15" x14ac:dyDescent="0.25">
      <c r="A559" s="73" t="s">
        <v>53</v>
      </c>
      <c r="B559" s="73" t="s">
        <v>54</v>
      </c>
      <c r="C559" s="74">
        <v>113300</v>
      </c>
      <c r="D559" s="74">
        <v>76700</v>
      </c>
      <c r="E559" s="74">
        <v>67.7</v>
      </c>
      <c r="F559" s="74">
        <v>190000</v>
      </c>
    </row>
    <row r="560" spans="1:6" x14ac:dyDescent="0.2">
      <c r="A560" s="69" t="s">
        <v>277</v>
      </c>
      <c r="B560" s="69"/>
      <c r="C560" s="70">
        <v>358600</v>
      </c>
      <c r="D560" s="70">
        <v>103960</v>
      </c>
      <c r="E560" s="70">
        <v>28.99</v>
      </c>
      <c r="F560" s="70">
        <v>462560</v>
      </c>
    </row>
    <row r="561" spans="1:6" x14ac:dyDescent="0.2">
      <c r="A561" s="71" t="s">
        <v>77</v>
      </c>
      <c r="B561" s="71"/>
      <c r="C561" s="72">
        <v>304600</v>
      </c>
      <c r="D561" s="72">
        <v>85000</v>
      </c>
      <c r="E561" s="72">
        <v>27.91</v>
      </c>
      <c r="F561" s="72">
        <v>389600</v>
      </c>
    </row>
    <row r="562" spans="1:6" x14ac:dyDescent="0.2">
      <c r="A562" s="62" t="s">
        <v>49</v>
      </c>
      <c r="B562" s="62" t="s">
        <v>50</v>
      </c>
      <c r="C562" s="63">
        <v>304600</v>
      </c>
      <c r="D562" s="63">
        <v>85000</v>
      </c>
      <c r="E562" s="63">
        <v>27.91</v>
      </c>
      <c r="F562" s="63">
        <v>389600</v>
      </c>
    </row>
    <row r="563" spans="1:6" ht="15" x14ac:dyDescent="0.25">
      <c r="A563" s="73" t="s">
        <v>53</v>
      </c>
      <c r="B563" s="73" t="s">
        <v>54</v>
      </c>
      <c r="C563" s="74">
        <v>304600</v>
      </c>
      <c r="D563" s="74">
        <v>85000</v>
      </c>
      <c r="E563" s="74">
        <v>27.91</v>
      </c>
      <c r="F563" s="74">
        <v>389600</v>
      </c>
    </row>
    <row r="564" spans="1:6" x14ac:dyDescent="0.2">
      <c r="A564" s="71" t="s">
        <v>79</v>
      </c>
      <c r="B564" s="71"/>
      <c r="C564" s="72">
        <v>54000</v>
      </c>
      <c r="D564" s="72">
        <v>18960</v>
      </c>
      <c r="E564" s="72">
        <v>35.11</v>
      </c>
      <c r="F564" s="72">
        <v>72960</v>
      </c>
    </row>
    <row r="565" spans="1:6" x14ac:dyDescent="0.2">
      <c r="A565" s="62" t="s">
        <v>49</v>
      </c>
      <c r="B565" s="62" t="s">
        <v>50</v>
      </c>
      <c r="C565" s="63">
        <v>54000</v>
      </c>
      <c r="D565" s="63">
        <v>18960</v>
      </c>
      <c r="E565" s="63">
        <v>35.11</v>
      </c>
      <c r="F565" s="63">
        <v>72960</v>
      </c>
    </row>
    <row r="566" spans="1:6" ht="15" x14ac:dyDescent="0.25">
      <c r="A566" s="73" t="s">
        <v>53</v>
      </c>
      <c r="B566" s="73" t="s">
        <v>54</v>
      </c>
      <c r="C566" s="74">
        <v>54000</v>
      </c>
      <c r="D566" s="74">
        <v>18960</v>
      </c>
      <c r="E566" s="74">
        <v>35.11</v>
      </c>
      <c r="F566" s="74">
        <v>72960</v>
      </c>
    </row>
    <row r="567" spans="1:6" x14ac:dyDescent="0.2">
      <c r="A567" s="69" t="s">
        <v>278</v>
      </c>
      <c r="B567" s="69"/>
      <c r="C567" s="70">
        <v>559500</v>
      </c>
      <c r="D567" s="70">
        <v>15800</v>
      </c>
      <c r="E567" s="70">
        <v>2.82</v>
      </c>
      <c r="F567" s="70">
        <v>575300</v>
      </c>
    </row>
    <row r="568" spans="1:6" x14ac:dyDescent="0.2">
      <c r="A568" s="71" t="s">
        <v>75</v>
      </c>
      <c r="B568" s="71"/>
      <c r="C568" s="72">
        <v>300920</v>
      </c>
      <c r="D568" s="72">
        <v>0</v>
      </c>
      <c r="E568" s="72">
        <v>0</v>
      </c>
      <c r="F568" s="72">
        <v>300920</v>
      </c>
    </row>
    <row r="569" spans="1:6" x14ac:dyDescent="0.2">
      <c r="A569" s="62" t="s">
        <v>49</v>
      </c>
      <c r="B569" s="62" t="s">
        <v>50</v>
      </c>
      <c r="C569" s="63">
        <v>300920</v>
      </c>
      <c r="D569" s="63">
        <v>0</v>
      </c>
      <c r="E569" s="63">
        <v>0</v>
      </c>
      <c r="F569" s="63">
        <v>300920</v>
      </c>
    </row>
    <row r="570" spans="1:6" ht="15" x14ac:dyDescent="0.25">
      <c r="A570" s="73" t="s">
        <v>53</v>
      </c>
      <c r="B570" s="73" t="s">
        <v>54</v>
      </c>
      <c r="C570" s="74">
        <v>300920</v>
      </c>
      <c r="D570" s="74">
        <v>0</v>
      </c>
      <c r="E570" s="74">
        <v>0</v>
      </c>
      <c r="F570" s="74">
        <v>300920</v>
      </c>
    </row>
    <row r="571" spans="1:6" x14ac:dyDescent="0.2">
      <c r="A571" s="71" t="s">
        <v>77</v>
      </c>
      <c r="B571" s="71"/>
      <c r="C571" s="72">
        <v>258580</v>
      </c>
      <c r="D571" s="72">
        <v>15800</v>
      </c>
      <c r="E571" s="72">
        <v>6.11</v>
      </c>
      <c r="F571" s="72">
        <v>274380</v>
      </c>
    </row>
    <row r="572" spans="1:6" x14ac:dyDescent="0.2">
      <c r="A572" s="62" t="s">
        <v>49</v>
      </c>
      <c r="B572" s="62" t="s">
        <v>50</v>
      </c>
      <c r="C572" s="63">
        <v>258580</v>
      </c>
      <c r="D572" s="63">
        <v>15800</v>
      </c>
      <c r="E572" s="63">
        <v>6.11</v>
      </c>
      <c r="F572" s="63">
        <v>274380</v>
      </c>
    </row>
    <row r="573" spans="1:6" ht="15" x14ac:dyDescent="0.25">
      <c r="A573" s="73" t="s">
        <v>53</v>
      </c>
      <c r="B573" s="73" t="s">
        <v>54</v>
      </c>
      <c r="C573" s="74">
        <v>258580</v>
      </c>
      <c r="D573" s="74">
        <v>15800</v>
      </c>
      <c r="E573" s="74">
        <v>6.11</v>
      </c>
      <c r="F573" s="74">
        <v>274380</v>
      </c>
    </row>
    <row r="574" spans="1:6" x14ac:dyDescent="0.2">
      <c r="A574" s="69" t="s">
        <v>279</v>
      </c>
      <c r="B574" s="69"/>
      <c r="C574" s="70">
        <v>148500</v>
      </c>
      <c r="D574" s="70">
        <v>200000</v>
      </c>
      <c r="E574" s="70">
        <v>134.68</v>
      </c>
      <c r="F574" s="70">
        <v>348500</v>
      </c>
    </row>
    <row r="575" spans="1:6" x14ac:dyDescent="0.2">
      <c r="A575" s="71" t="s">
        <v>72</v>
      </c>
      <c r="B575" s="71"/>
      <c r="C575" s="72">
        <v>0</v>
      </c>
      <c r="D575" s="72">
        <v>200000</v>
      </c>
      <c r="E575" s="72">
        <v>100</v>
      </c>
      <c r="F575" s="72">
        <v>200000</v>
      </c>
    </row>
    <row r="576" spans="1:6" x14ac:dyDescent="0.2">
      <c r="A576" s="62" t="s">
        <v>49</v>
      </c>
      <c r="B576" s="62" t="s">
        <v>50</v>
      </c>
      <c r="C576" s="63">
        <v>0</v>
      </c>
      <c r="D576" s="63">
        <v>200000</v>
      </c>
      <c r="E576" s="63">
        <v>100</v>
      </c>
      <c r="F576" s="63">
        <v>200000</v>
      </c>
    </row>
    <row r="577" spans="1:6" ht="15" x14ac:dyDescent="0.25">
      <c r="A577" s="73" t="s">
        <v>53</v>
      </c>
      <c r="B577" s="73" t="s">
        <v>54</v>
      </c>
      <c r="C577" s="74">
        <v>0</v>
      </c>
      <c r="D577" s="74">
        <v>200000</v>
      </c>
      <c r="E577" s="74">
        <v>100</v>
      </c>
      <c r="F577" s="74">
        <v>200000</v>
      </c>
    </row>
    <row r="578" spans="1:6" x14ac:dyDescent="0.2">
      <c r="A578" s="71" t="s">
        <v>75</v>
      </c>
      <c r="B578" s="71"/>
      <c r="C578" s="72">
        <v>40000</v>
      </c>
      <c r="D578" s="72">
        <v>0</v>
      </c>
      <c r="E578" s="72">
        <v>0</v>
      </c>
      <c r="F578" s="72">
        <v>40000</v>
      </c>
    </row>
    <row r="579" spans="1:6" x14ac:dyDescent="0.2">
      <c r="A579" s="62" t="s">
        <v>49</v>
      </c>
      <c r="B579" s="62" t="s">
        <v>50</v>
      </c>
      <c r="C579" s="63">
        <v>40000</v>
      </c>
      <c r="D579" s="63">
        <v>0</v>
      </c>
      <c r="E579" s="63">
        <v>0</v>
      </c>
      <c r="F579" s="63">
        <v>40000</v>
      </c>
    </row>
    <row r="580" spans="1:6" ht="15" x14ac:dyDescent="0.25">
      <c r="A580" s="73" t="s">
        <v>53</v>
      </c>
      <c r="B580" s="73" t="s">
        <v>54</v>
      </c>
      <c r="C580" s="74">
        <v>40000</v>
      </c>
      <c r="D580" s="74">
        <v>0</v>
      </c>
      <c r="E580" s="74">
        <v>0</v>
      </c>
      <c r="F580" s="74">
        <v>40000</v>
      </c>
    </row>
    <row r="581" spans="1:6" x14ac:dyDescent="0.2">
      <c r="A581" s="71" t="s">
        <v>77</v>
      </c>
      <c r="B581" s="71"/>
      <c r="C581" s="72">
        <v>108500</v>
      </c>
      <c r="D581" s="72">
        <v>0</v>
      </c>
      <c r="E581" s="72">
        <v>0</v>
      </c>
      <c r="F581" s="72">
        <v>108500</v>
      </c>
    </row>
    <row r="582" spans="1:6" x14ac:dyDescent="0.2">
      <c r="A582" s="62" t="s">
        <v>49</v>
      </c>
      <c r="B582" s="62" t="s">
        <v>50</v>
      </c>
      <c r="C582" s="63">
        <v>108500</v>
      </c>
      <c r="D582" s="63">
        <v>0</v>
      </c>
      <c r="E582" s="63">
        <v>0</v>
      </c>
      <c r="F582" s="63">
        <v>108500</v>
      </c>
    </row>
    <row r="583" spans="1:6" ht="15" x14ac:dyDescent="0.25">
      <c r="A583" s="73" t="s">
        <v>53</v>
      </c>
      <c r="B583" s="73" t="s">
        <v>54</v>
      </c>
      <c r="C583" s="74">
        <v>108500</v>
      </c>
      <c r="D583" s="74">
        <v>0</v>
      </c>
      <c r="E583" s="74">
        <v>0</v>
      </c>
      <c r="F583" s="74">
        <v>108500</v>
      </c>
    </row>
    <row r="584" spans="1:6" x14ac:dyDescent="0.2">
      <c r="A584" s="69" t="s">
        <v>280</v>
      </c>
      <c r="B584" s="69"/>
      <c r="C584" s="70">
        <v>36520</v>
      </c>
      <c r="D584" s="70">
        <v>0</v>
      </c>
      <c r="E584" s="70">
        <v>0</v>
      </c>
      <c r="F584" s="70">
        <v>36520</v>
      </c>
    </row>
    <row r="585" spans="1:6" x14ac:dyDescent="0.2">
      <c r="A585" s="71" t="s">
        <v>74</v>
      </c>
      <c r="B585" s="71"/>
      <c r="C585" s="72">
        <v>33200</v>
      </c>
      <c r="D585" s="72">
        <v>0</v>
      </c>
      <c r="E585" s="72">
        <v>0</v>
      </c>
      <c r="F585" s="72">
        <v>33200</v>
      </c>
    </row>
    <row r="586" spans="1:6" x14ac:dyDescent="0.2">
      <c r="A586" s="62" t="s">
        <v>49</v>
      </c>
      <c r="B586" s="62" t="s">
        <v>50</v>
      </c>
      <c r="C586" s="63">
        <v>33200</v>
      </c>
      <c r="D586" s="63">
        <v>0</v>
      </c>
      <c r="E586" s="63">
        <v>0</v>
      </c>
      <c r="F586" s="63">
        <v>33200</v>
      </c>
    </row>
    <row r="587" spans="1:6" ht="15" x14ac:dyDescent="0.25">
      <c r="A587" s="73" t="s">
        <v>53</v>
      </c>
      <c r="B587" s="73" t="s">
        <v>54</v>
      </c>
      <c r="C587" s="74">
        <v>33200</v>
      </c>
      <c r="D587" s="74">
        <v>0</v>
      </c>
      <c r="E587" s="74">
        <v>0</v>
      </c>
      <c r="F587" s="74">
        <v>33200</v>
      </c>
    </row>
    <row r="588" spans="1:6" x14ac:dyDescent="0.2">
      <c r="A588" s="71" t="s">
        <v>77</v>
      </c>
      <c r="B588" s="71"/>
      <c r="C588" s="72">
        <v>3320</v>
      </c>
      <c r="D588" s="72">
        <v>0</v>
      </c>
      <c r="E588" s="72">
        <v>0</v>
      </c>
      <c r="F588" s="72">
        <v>3320</v>
      </c>
    </row>
    <row r="589" spans="1:6" x14ac:dyDescent="0.2">
      <c r="A589" s="62" t="s">
        <v>49</v>
      </c>
      <c r="B589" s="62" t="s">
        <v>50</v>
      </c>
      <c r="C589" s="63">
        <v>3320</v>
      </c>
      <c r="D589" s="63">
        <v>0</v>
      </c>
      <c r="E589" s="63">
        <v>0</v>
      </c>
      <c r="F589" s="63">
        <v>3320</v>
      </c>
    </row>
    <row r="590" spans="1:6" ht="15" x14ac:dyDescent="0.25">
      <c r="A590" s="73" t="s">
        <v>53</v>
      </c>
      <c r="B590" s="73" t="s">
        <v>54</v>
      </c>
      <c r="C590" s="74">
        <v>3320</v>
      </c>
      <c r="D590" s="74">
        <v>0</v>
      </c>
      <c r="E590" s="74">
        <v>0</v>
      </c>
      <c r="F590" s="74">
        <v>3320</v>
      </c>
    </row>
    <row r="591" spans="1:6" x14ac:dyDescent="0.2">
      <c r="A591" s="69" t="s">
        <v>281</v>
      </c>
      <c r="B591" s="69"/>
      <c r="C591" s="70">
        <v>27880</v>
      </c>
      <c r="D591" s="70">
        <v>0</v>
      </c>
      <c r="E591" s="70">
        <v>0</v>
      </c>
      <c r="F591" s="70">
        <v>27880</v>
      </c>
    </row>
    <row r="592" spans="1:6" x14ac:dyDescent="0.2">
      <c r="A592" s="71" t="s">
        <v>77</v>
      </c>
      <c r="B592" s="71"/>
      <c r="C592" s="72">
        <v>27880</v>
      </c>
      <c r="D592" s="72">
        <v>0</v>
      </c>
      <c r="E592" s="72">
        <v>0</v>
      </c>
      <c r="F592" s="72">
        <v>27880</v>
      </c>
    </row>
    <row r="593" spans="1:6" x14ac:dyDescent="0.2">
      <c r="A593" s="62" t="s">
        <v>49</v>
      </c>
      <c r="B593" s="62" t="s">
        <v>50</v>
      </c>
      <c r="C593" s="63">
        <v>27880</v>
      </c>
      <c r="D593" s="63">
        <v>0</v>
      </c>
      <c r="E593" s="63">
        <v>0</v>
      </c>
      <c r="F593" s="63">
        <v>27880</v>
      </c>
    </row>
    <row r="594" spans="1:6" ht="15" x14ac:dyDescent="0.25">
      <c r="A594" s="73" t="s">
        <v>53</v>
      </c>
      <c r="B594" s="73" t="s">
        <v>54</v>
      </c>
      <c r="C594" s="74">
        <v>27880</v>
      </c>
      <c r="D594" s="74">
        <v>0</v>
      </c>
      <c r="E594" s="74">
        <v>0</v>
      </c>
      <c r="F594" s="74">
        <v>27880</v>
      </c>
    </row>
    <row r="595" spans="1:6" x14ac:dyDescent="0.2">
      <c r="A595" s="69" t="s">
        <v>282</v>
      </c>
      <c r="B595" s="69"/>
      <c r="C595" s="70">
        <v>13270</v>
      </c>
      <c r="D595" s="70">
        <v>50000</v>
      </c>
      <c r="E595" s="70">
        <v>376.79</v>
      </c>
      <c r="F595" s="70">
        <v>63270</v>
      </c>
    </row>
    <row r="596" spans="1:6" x14ac:dyDescent="0.2">
      <c r="A596" s="71" t="s">
        <v>77</v>
      </c>
      <c r="B596" s="71"/>
      <c r="C596" s="72">
        <v>13270</v>
      </c>
      <c r="D596" s="72">
        <v>50000</v>
      </c>
      <c r="E596" s="72">
        <v>376.79</v>
      </c>
      <c r="F596" s="72">
        <v>63270</v>
      </c>
    </row>
    <row r="597" spans="1:6" x14ac:dyDescent="0.2">
      <c r="A597" s="62" t="s">
        <v>49</v>
      </c>
      <c r="B597" s="62" t="s">
        <v>50</v>
      </c>
      <c r="C597" s="63">
        <v>13270</v>
      </c>
      <c r="D597" s="63">
        <v>50000</v>
      </c>
      <c r="E597" s="63">
        <v>376.79</v>
      </c>
      <c r="F597" s="63">
        <v>63270</v>
      </c>
    </row>
    <row r="598" spans="1:6" ht="15" x14ac:dyDescent="0.25">
      <c r="A598" s="73" t="s">
        <v>53</v>
      </c>
      <c r="B598" s="73" t="s">
        <v>54</v>
      </c>
      <c r="C598" s="74">
        <v>13270</v>
      </c>
      <c r="D598" s="74">
        <v>50000</v>
      </c>
      <c r="E598" s="74">
        <v>376.79</v>
      </c>
      <c r="F598" s="74">
        <v>63270</v>
      </c>
    </row>
    <row r="599" spans="1:6" x14ac:dyDescent="0.2">
      <c r="A599" s="69" t="s">
        <v>283</v>
      </c>
      <c r="B599" s="69"/>
      <c r="C599" s="70">
        <v>54550</v>
      </c>
      <c r="D599" s="70">
        <v>-15000</v>
      </c>
      <c r="E599" s="70">
        <v>-27.5</v>
      </c>
      <c r="F599" s="70">
        <v>39550</v>
      </c>
    </row>
    <row r="600" spans="1:6" x14ac:dyDescent="0.2">
      <c r="A600" s="71" t="s">
        <v>72</v>
      </c>
      <c r="B600" s="71"/>
      <c r="C600" s="72">
        <v>21400</v>
      </c>
      <c r="D600" s="72">
        <v>-15000</v>
      </c>
      <c r="E600" s="72">
        <v>-70.09</v>
      </c>
      <c r="F600" s="72">
        <v>6400</v>
      </c>
    </row>
    <row r="601" spans="1:6" x14ac:dyDescent="0.2">
      <c r="A601" s="62" t="s">
        <v>49</v>
      </c>
      <c r="B601" s="62" t="s">
        <v>50</v>
      </c>
      <c r="C601" s="63">
        <v>6400</v>
      </c>
      <c r="D601" s="63">
        <v>0</v>
      </c>
      <c r="E601" s="63">
        <v>0</v>
      </c>
      <c r="F601" s="63">
        <v>6400</v>
      </c>
    </row>
    <row r="602" spans="1:6" ht="15" x14ac:dyDescent="0.25">
      <c r="A602" s="73" t="s">
        <v>53</v>
      </c>
      <c r="B602" s="73" t="s">
        <v>54</v>
      </c>
      <c r="C602" s="74">
        <v>6400</v>
      </c>
      <c r="D602" s="74">
        <v>0</v>
      </c>
      <c r="E602" s="74">
        <v>0</v>
      </c>
      <c r="F602" s="74">
        <v>6400</v>
      </c>
    </row>
    <row r="603" spans="1:6" x14ac:dyDescent="0.2">
      <c r="A603" s="62" t="s">
        <v>65</v>
      </c>
      <c r="B603" s="62" t="s">
        <v>66</v>
      </c>
      <c r="C603" s="63">
        <v>15000</v>
      </c>
      <c r="D603" s="63">
        <v>-15000</v>
      </c>
      <c r="E603" s="63">
        <v>-100</v>
      </c>
      <c r="F603" s="63">
        <v>0</v>
      </c>
    </row>
    <row r="604" spans="1:6" ht="15" x14ac:dyDescent="0.25">
      <c r="A604" s="73" t="s">
        <v>69</v>
      </c>
      <c r="B604" s="73" t="s">
        <v>70</v>
      </c>
      <c r="C604" s="74">
        <v>15000</v>
      </c>
      <c r="D604" s="74">
        <v>-15000</v>
      </c>
      <c r="E604" s="74">
        <v>-100</v>
      </c>
      <c r="F604" s="74">
        <v>0</v>
      </c>
    </row>
    <row r="605" spans="1:6" x14ac:dyDescent="0.2">
      <c r="A605" s="71" t="s">
        <v>75</v>
      </c>
      <c r="B605" s="71"/>
      <c r="C605" s="72">
        <v>6600</v>
      </c>
      <c r="D605" s="72">
        <v>0</v>
      </c>
      <c r="E605" s="72">
        <v>0</v>
      </c>
      <c r="F605" s="72">
        <v>6600</v>
      </c>
    </row>
    <row r="606" spans="1:6" x14ac:dyDescent="0.2">
      <c r="A606" s="62" t="s">
        <v>65</v>
      </c>
      <c r="B606" s="62" t="s">
        <v>66</v>
      </c>
      <c r="C606" s="63">
        <v>6600</v>
      </c>
      <c r="D606" s="63">
        <v>0</v>
      </c>
      <c r="E606" s="63">
        <v>0</v>
      </c>
      <c r="F606" s="63">
        <v>6600</v>
      </c>
    </row>
    <row r="607" spans="1:6" ht="15" x14ac:dyDescent="0.25">
      <c r="A607" s="73" t="s">
        <v>69</v>
      </c>
      <c r="B607" s="73" t="s">
        <v>70</v>
      </c>
      <c r="C607" s="74">
        <v>6600</v>
      </c>
      <c r="D607" s="74">
        <v>0</v>
      </c>
      <c r="E607" s="74">
        <v>0</v>
      </c>
      <c r="F607" s="74">
        <v>6600</v>
      </c>
    </row>
    <row r="608" spans="1:6" x14ac:dyDescent="0.2">
      <c r="A608" s="71" t="s">
        <v>77</v>
      </c>
      <c r="B608" s="71"/>
      <c r="C608" s="72">
        <v>26550</v>
      </c>
      <c r="D608" s="72">
        <v>0</v>
      </c>
      <c r="E608" s="72">
        <v>0</v>
      </c>
      <c r="F608" s="72">
        <v>26550</v>
      </c>
    </row>
    <row r="609" spans="1:6" x14ac:dyDescent="0.2">
      <c r="A609" s="62" t="s">
        <v>49</v>
      </c>
      <c r="B609" s="62" t="s">
        <v>50</v>
      </c>
      <c r="C609" s="63">
        <v>26550</v>
      </c>
      <c r="D609" s="63">
        <v>0</v>
      </c>
      <c r="E609" s="63">
        <v>0</v>
      </c>
      <c r="F609" s="63">
        <v>26550</v>
      </c>
    </row>
    <row r="610" spans="1:6" ht="15" x14ac:dyDescent="0.25">
      <c r="A610" s="73" t="s">
        <v>53</v>
      </c>
      <c r="B610" s="73" t="s">
        <v>54</v>
      </c>
      <c r="C610" s="74">
        <v>26550</v>
      </c>
      <c r="D610" s="74">
        <v>0</v>
      </c>
      <c r="E610" s="74">
        <v>0</v>
      </c>
      <c r="F610" s="74">
        <v>26550</v>
      </c>
    </row>
    <row r="611" spans="1:6" x14ac:dyDescent="0.2">
      <c r="A611" s="69" t="s">
        <v>284</v>
      </c>
      <c r="B611" s="69"/>
      <c r="C611" s="70">
        <v>100000</v>
      </c>
      <c r="D611" s="70">
        <v>0</v>
      </c>
      <c r="E611" s="70">
        <v>0</v>
      </c>
      <c r="F611" s="70">
        <v>100000</v>
      </c>
    </row>
    <row r="612" spans="1:6" x14ac:dyDescent="0.2">
      <c r="A612" s="71" t="s">
        <v>75</v>
      </c>
      <c r="B612" s="71"/>
      <c r="C612" s="72">
        <v>5000</v>
      </c>
      <c r="D612" s="72">
        <v>0</v>
      </c>
      <c r="E612" s="72">
        <v>0</v>
      </c>
      <c r="F612" s="72">
        <v>5000</v>
      </c>
    </row>
    <row r="613" spans="1:6" x14ac:dyDescent="0.2">
      <c r="A613" s="62" t="s">
        <v>49</v>
      </c>
      <c r="B613" s="62" t="s">
        <v>50</v>
      </c>
      <c r="C613" s="63">
        <v>5000</v>
      </c>
      <c r="D613" s="63">
        <v>0</v>
      </c>
      <c r="E613" s="63">
        <v>0</v>
      </c>
      <c r="F613" s="63">
        <v>5000</v>
      </c>
    </row>
    <row r="614" spans="1:6" ht="15" x14ac:dyDescent="0.25">
      <c r="A614" s="73" t="s">
        <v>53</v>
      </c>
      <c r="B614" s="73" t="s">
        <v>54</v>
      </c>
      <c r="C614" s="74">
        <v>5000</v>
      </c>
      <c r="D614" s="74">
        <v>0</v>
      </c>
      <c r="E614" s="74">
        <v>0</v>
      </c>
      <c r="F614" s="74">
        <v>5000</v>
      </c>
    </row>
    <row r="615" spans="1:6" x14ac:dyDescent="0.2">
      <c r="A615" s="71" t="s">
        <v>81</v>
      </c>
      <c r="B615" s="71"/>
      <c r="C615" s="72">
        <v>95000</v>
      </c>
      <c r="D615" s="72">
        <v>0</v>
      </c>
      <c r="E615" s="72">
        <v>0</v>
      </c>
      <c r="F615" s="72">
        <v>95000</v>
      </c>
    </row>
    <row r="616" spans="1:6" x14ac:dyDescent="0.2">
      <c r="A616" s="62" t="s">
        <v>49</v>
      </c>
      <c r="B616" s="62" t="s">
        <v>50</v>
      </c>
      <c r="C616" s="63">
        <v>95000</v>
      </c>
      <c r="D616" s="63">
        <v>0</v>
      </c>
      <c r="E616" s="63">
        <v>0</v>
      </c>
      <c r="F616" s="63">
        <v>95000</v>
      </c>
    </row>
    <row r="617" spans="1:6" ht="15" x14ac:dyDescent="0.25">
      <c r="A617" s="73" t="s">
        <v>53</v>
      </c>
      <c r="B617" s="73" t="s">
        <v>54</v>
      </c>
      <c r="C617" s="74">
        <v>95000</v>
      </c>
      <c r="D617" s="74">
        <v>0</v>
      </c>
      <c r="E617" s="74">
        <v>0</v>
      </c>
      <c r="F617" s="74">
        <v>95000</v>
      </c>
    </row>
    <row r="618" spans="1:6" x14ac:dyDescent="0.2">
      <c r="A618" s="69" t="s">
        <v>285</v>
      </c>
      <c r="B618" s="69"/>
      <c r="C618" s="70">
        <v>0</v>
      </c>
      <c r="D618" s="70">
        <v>10000</v>
      </c>
      <c r="E618" s="70">
        <v>100</v>
      </c>
      <c r="F618" s="70">
        <v>10000</v>
      </c>
    </row>
    <row r="619" spans="1:6" x14ac:dyDescent="0.2">
      <c r="A619" s="71" t="s">
        <v>76</v>
      </c>
      <c r="B619" s="71"/>
      <c r="C619" s="72">
        <v>0</v>
      </c>
      <c r="D619" s="72">
        <v>10000</v>
      </c>
      <c r="E619" s="72">
        <v>100</v>
      </c>
      <c r="F619" s="72">
        <v>10000</v>
      </c>
    </row>
    <row r="620" spans="1:6" x14ac:dyDescent="0.2">
      <c r="A620" s="62" t="s">
        <v>65</v>
      </c>
      <c r="B620" s="62" t="s">
        <v>66</v>
      </c>
      <c r="C620" s="63">
        <v>0</v>
      </c>
      <c r="D620" s="63">
        <v>10000</v>
      </c>
      <c r="E620" s="63">
        <v>100</v>
      </c>
      <c r="F620" s="63">
        <v>10000</v>
      </c>
    </row>
    <row r="621" spans="1:6" ht="15" x14ac:dyDescent="0.25">
      <c r="A621" s="73" t="s">
        <v>69</v>
      </c>
      <c r="B621" s="73" t="s">
        <v>70</v>
      </c>
      <c r="C621" s="74">
        <v>0</v>
      </c>
      <c r="D621" s="74">
        <v>10000</v>
      </c>
      <c r="E621" s="74">
        <v>100</v>
      </c>
      <c r="F621" s="74">
        <v>10000</v>
      </c>
    </row>
    <row r="622" spans="1:6" x14ac:dyDescent="0.2">
      <c r="A622" s="67" t="s">
        <v>286</v>
      </c>
      <c r="B622" s="67"/>
      <c r="C622" s="68">
        <v>66000</v>
      </c>
      <c r="D622" s="68">
        <v>0</v>
      </c>
      <c r="E622" s="68">
        <v>0</v>
      </c>
      <c r="F622" s="68">
        <v>66000</v>
      </c>
    </row>
    <row r="623" spans="1:6" x14ac:dyDescent="0.2">
      <c r="A623" s="69" t="s">
        <v>287</v>
      </c>
      <c r="B623" s="69"/>
      <c r="C623" s="70">
        <v>66000</v>
      </c>
      <c r="D623" s="70">
        <v>0</v>
      </c>
      <c r="E623" s="70">
        <v>0</v>
      </c>
      <c r="F623" s="70">
        <v>66000</v>
      </c>
    </row>
    <row r="624" spans="1:6" x14ac:dyDescent="0.2">
      <c r="A624" s="71" t="s">
        <v>78</v>
      </c>
      <c r="B624" s="71"/>
      <c r="C624" s="72">
        <v>66000</v>
      </c>
      <c r="D624" s="72">
        <v>0</v>
      </c>
      <c r="E624" s="72">
        <v>0</v>
      </c>
      <c r="F624" s="72">
        <v>66000</v>
      </c>
    </row>
    <row r="625" spans="1:6" x14ac:dyDescent="0.2">
      <c r="A625" s="62" t="s">
        <v>65</v>
      </c>
      <c r="B625" s="62" t="s">
        <v>66</v>
      </c>
      <c r="C625" s="63">
        <v>66000</v>
      </c>
      <c r="D625" s="63">
        <v>0</v>
      </c>
      <c r="E625" s="63">
        <v>0</v>
      </c>
      <c r="F625" s="63">
        <v>66000</v>
      </c>
    </row>
    <row r="626" spans="1:6" ht="15" x14ac:dyDescent="0.25">
      <c r="A626" s="73" t="s">
        <v>69</v>
      </c>
      <c r="B626" s="73" t="s">
        <v>70</v>
      </c>
      <c r="C626" s="74">
        <v>66000</v>
      </c>
      <c r="D626" s="74">
        <v>0</v>
      </c>
      <c r="E626" s="74">
        <v>0</v>
      </c>
      <c r="F626" s="74">
        <v>66000</v>
      </c>
    </row>
    <row r="627" spans="1:6" x14ac:dyDescent="0.2">
      <c r="A627" s="67" t="s">
        <v>288</v>
      </c>
      <c r="B627" s="67"/>
      <c r="C627" s="68">
        <v>453000</v>
      </c>
      <c r="D627" s="68">
        <v>50000</v>
      </c>
      <c r="E627" s="68">
        <v>11.04</v>
      </c>
      <c r="F627" s="68">
        <v>503000</v>
      </c>
    </row>
    <row r="628" spans="1:6" x14ac:dyDescent="0.2">
      <c r="A628" s="69" t="s">
        <v>289</v>
      </c>
      <c r="B628" s="69"/>
      <c r="C628" s="70">
        <v>125000</v>
      </c>
      <c r="D628" s="70">
        <v>0</v>
      </c>
      <c r="E628" s="70">
        <v>0</v>
      </c>
      <c r="F628" s="70">
        <v>125000</v>
      </c>
    </row>
    <row r="629" spans="1:6" x14ac:dyDescent="0.2">
      <c r="A629" s="71" t="s">
        <v>75</v>
      </c>
      <c r="B629" s="71"/>
      <c r="C629" s="72">
        <v>125000</v>
      </c>
      <c r="D629" s="72">
        <v>0</v>
      </c>
      <c r="E629" s="72">
        <v>0</v>
      </c>
      <c r="F629" s="72">
        <v>125000</v>
      </c>
    </row>
    <row r="630" spans="1:6" x14ac:dyDescent="0.2">
      <c r="A630" s="62" t="s">
        <v>65</v>
      </c>
      <c r="B630" s="62" t="s">
        <v>66</v>
      </c>
      <c r="C630" s="63">
        <v>125000</v>
      </c>
      <c r="D630" s="63">
        <v>0</v>
      </c>
      <c r="E630" s="63">
        <v>0</v>
      </c>
      <c r="F630" s="63">
        <v>125000</v>
      </c>
    </row>
    <row r="631" spans="1:6" ht="15" x14ac:dyDescent="0.25">
      <c r="A631" s="73" t="s">
        <v>69</v>
      </c>
      <c r="B631" s="73" t="s">
        <v>70</v>
      </c>
      <c r="C631" s="74">
        <v>125000</v>
      </c>
      <c r="D631" s="74">
        <v>0</v>
      </c>
      <c r="E631" s="74">
        <v>0</v>
      </c>
      <c r="F631" s="74">
        <v>125000</v>
      </c>
    </row>
    <row r="632" spans="1:6" x14ac:dyDescent="0.2">
      <c r="A632" s="69" t="s">
        <v>290</v>
      </c>
      <c r="B632" s="69"/>
      <c r="C632" s="70">
        <v>42500</v>
      </c>
      <c r="D632" s="70">
        <v>0</v>
      </c>
      <c r="E632" s="70">
        <v>0</v>
      </c>
      <c r="F632" s="70">
        <v>42500</v>
      </c>
    </row>
    <row r="633" spans="1:6" x14ac:dyDescent="0.2">
      <c r="A633" s="71" t="s">
        <v>78</v>
      </c>
      <c r="B633" s="71"/>
      <c r="C633" s="72">
        <v>42500</v>
      </c>
      <c r="D633" s="72">
        <v>0</v>
      </c>
      <c r="E633" s="72">
        <v>0</v>
      </c>
      <c r="F633" s="72">
        <v>42500</v>
      </c>
    </row>
    <row r="634" spans="1:6" x14ac:dyDescent="0.2">
      <c r="A634" s="62" t="s">
        <v>65</v>
      </c>
      <c r="B634" s="62" t="s">
        <v>66</v>
      </c>
      <c r="C634" s="63">
        <v>42500</v>
      </c>
      <c r="D634" s="63">
        <v>0</v>
      </c>
      <c r="E634" s="63">
        <v>0</v>
      </c>
      <c r="F634" s="63">
        <v>42500</v>
      </c>
    </row>
    <row r="635" spans="1:6" ht="15" x14ac:dyDescent="0.25">
      <c r="A635" s="73" t="s">
        <v>69</v>
      </c>
      <c r="B635" s="73" t="s">
        <v>70</v>
      </c>
      <c r="C635" s="74">
        <v>42500</v>
      </c>
      <c r="D635" s="74">
        <v>0</v>
      </c>
      <c r="E635" s="74">
        <v>0</v>
      </c>
      <c r="F635" s="74">
        <v>42500</v>
      </c>
    </row>
    <row r="636" spans="1:6" x14ac:dyDescent="0.2">
      <c r="A636" s="69" t="s">
        <v>291</v>
      </c>
      <c r="B636" s="69"/>
      <c r="C636" s="70">
        <v>66300</v>
      </c>
      <c r="D636" s="70">
        <v>50000</v>
      </c>
      <c r="E636" s="70">
        <v>75.41</v>
      </c>
      <c r="F636" s="70">
        <v>116300</v>
      </c>
    </row>
    <row r="637" spans="1:6" x14ac:dyDescent="0.2">
      <c r="A637" s="71" t="s">
        <v>75</v>
      </c>
      <c r="B637" s="71"/>
      <c r="C637" s="72">
        <v>66300</v>
      </c>
      <c r="D637" s="72">
        <v>50000</v>
      </c>
      <c r="E637" s="72">
        <v>75.41</v>
      </c>
      <c r="F637" s="72">
        <v>116300</v>
      </c>
    </row>
    <row r="638" spans="1:6" x14ac:dyDescent="0.2">
      <c r="A638" s="62" t="s">
        <v>65</v>
      </c>
      <c r="B638" s="62" t="s">
        <v>66</v>
      </c>
      <c r="C638" s="63">
        <v>66300</v>
      </c>
      <c r="D638" s="63">
        <v>50000</v>
      </c>
      <c r="E638" s="63">
        <v>75.41</v>
      </c>
      <c r="F638" s="63">
        <v>116300</v>
      </c>
    </row>
    <row r="639" spans="1:6" ht="15" x14ac:dyDescent="0.25">
      <c r="A639" s="73" t="s">
        <v>69</v>
      </c>
      <c r="B639" s="73" t="s">
        <v>70</v>
      </c>
      <c r="C639" s="74">
        <v>66300</v>
      </c>
      <c r="D639" s="74">
        <v>50000</v>
      </c>
      <c r="E639" s="74">
        <v>75.41</v>
      </c>
      <c r="F639" s="74">
        <v>116300</v>
      </c>
    </row>
    <row r="640" spans="1:6" x14ac:dyDescent="0.2">
      <c r="A640" s="69" t="s">
        <v>292</v>
      </c>
      <c r="B640" s="69"/>
      <c r="C640" s="70">
        <v>53100</v>
      </c>
      <c r="D640" s="70">
        <v>0</v>
      </c>
      <c r="E640" s="70">
        <v>0</v>
      </c>
      <c r="F640" s="70">
        <v>53100</v>
      </c>
    </row>
    <row r="641" spans="1:6" x14ac:dyDescent="0.2">
      <c r="A641" s="71" t="s">
        <v>90</v>
      </c>
      <c r="B641" s="71"/>
      <c r="C641" s="72">
        <v>53100</v>
      </c>
      <c r="D641" s="72">
        <v>-53100</v>
      </c>
      <c r="E641" s="72">
        <v>-100</v>
      </c>
      <c r="F641" s="72">
        <v>0</v>
      </c>
    </row>
    <row r="642" spans="1:6" x14ac:dyDescent="0.2">
      <c r="A642" s="62" t="s">
        <v>65</v>
      </c>
      <c r="B642" s="62" t="s">
        <v>66</v>
      </c>
      <c r="C642" s="63">
        <v>53100</v>
      </c>
      <c r="D642" s="63">
        <v>-53100</v>
      </c>
      <c r="E642" s="63">
        <v>-100</v>
      </c>
      <c r="F642" s="63">
        <v>0</v>
      </c>
    </row>
    <row r="643" spans="1:6" ht="15" x14ac:dyDescent="0.25">
      <c r="A643" s="73" t="s">
        <v>69</v>
      </c>
      <c r="B643" s="73" t="s">
        <v>70</v>
      </c>
      <c r="C643" s="74">
        <v>53100</v>
      </c>
      <c r="D643" s="74">
        <v>-53100</v>
      </c>
      <c r="E643" s="74">
        <v>-100</v>
      </c>
      <c r="F643" s="74">
        <v>0</v>
      </c>
    </row>
    <row r="644" spans="1:6" x14ac:dyDescent="0.2">
      <c r="A644" s="71" t="s">
        <v>91</v>
      </c>
      <c r="B644" s="71"/>
      <c r="C644" s="72">
        <v>0</v>
      </c>
      <c r="D644" s="72">
        <v>53100</v>
      </c>
      <c r="E644" s="72">
        <v>100</v>
      </c>
      <c r="F644" s="72">
        <v>53100</v>
      </c>
    </row>
    <row r="645" spans="1:6" x14ac:dyDescent="0.2">
      <c r="A645" s="62" t="s">
        <v>65</v>
      </c>
      <c r="B645" s="62" t="s">
        <v>66</v>
      </c>
      <c r="C645" s="63">
        <v>0</v>
      </c>
      <c r="D645" s="63">
        <v>53100</v>
      </c>
      <c r="E645" s="63">
        <v>100</v>
      </c>
      <c r="F645" s="63">
        <v>53100</v>
      </c>
    </row>
    <row r="646" spans="1:6" ht="15" x14ac:dyDescent="0.25">
      <c r="A646" s="73" t="s">
        <v>69</v>
      </c>
      <c r="B646" s="73" t="s">
        <v>70</v>
      </c>
      <c r="C646" s="74">
        <v>0</v>
      </c>
      <c r="D646" s="74">
        <v>53100</v>
      </c>
      <c r="E646" s="74">
        <v>100</v>
      </c>
      <c r="F646" s="74">
        <v>53100</v>
      </c>
    </row>
    <row r="647" spans="1:6" x14ac:dyDescent="0.2">
      <c r="A647" s="69" t="s">
        <v>293</v>
      </c>
      <c r="B647" s="69"/>
      <c r="C647" s="70">
        <v>166100</v>
      </c>
      <c r="D647" s="70">
        <v>0</v>
      </c>
      <c r="E647" s="70">
        <v>0</v>
      </c>
      <c r="F647" s="70">
        <v>166100</v>
      </c>
    </row>
    <row r="648" spans="1:6" x14ac:dyDescent="0.2">
      <c r="A648" s="71" t="s">
        <v>72</v>
      </c>
      <c r="B648" s="71"/>
      <c r="C648" s="72">
        <v>20000</v>
      </c>
      <c r="D648" s="72">
        <v>0</v>
      </c>
      <c r="E648" s="72">
        <v>0</v>
      </c>
      <c r="F648" s="72">
        <v>20000</v>
      </c>
    </row>
    <row r="649" spans="1:6" x14ac:dyDescent="0.2">
      <c r="A649" s="62" t="s">
        <v>49</v>
      </c>
      <c r="B649" s="62" t="s">
        <v>50</v>
      </c>
      <c r="C649" s="63">
        <v>20000</v>
      </c>
      <c r="D649" s="63">
        <v>0</v>
      </c>
      <c r="E649" s="63">
        <v>0</v>
      </c>
      <c r="F649" s="63">
        <v>20000</v>
      </c>
    </row>
    <row r="650" spans="1:6" ht="15" x14ac:dyDescent="0.25">
      <c r="A650" s="73" t="s">
        <v>53</v>
      </c>
      <c r="B650" s="73" t="s">
        <v>54</v>
      </c>
      <c r="C650" s="74">
        <v>20000</v>
      </c>
      <c r="D650" s="74">
        <v>0</v>
      </c>
      <c r="E650" s="74">
        <v>0</v>
      </c>
      <c r="F650" s="74">
        <v>20000</v>
      </c>
    </row>
    <row r="651" spans="1:6" x14ac:dyDescent="0.2">
      <c r="A651" s="71" t="s">
        <v>81</v>
      </c>
      <c r="B651" s="71"/>
      <c r="C651" s="72">
        <v>146100</v>
      </c>
      <c r="D651" s="72">
        <v>0</v>
      </c>
      <c r="E651" s="72">
        <v>0</v>
      </c>
      <c r="F651" s="72">
        <v>146100</v>
      </c>
    </row>
    <row r="652" spans="1:6" x14ac:dyDescent="0.2">
      <c r="A652" s="62" t="s">
        <v>49</v>
      </c>
      <c r="B652" s="62" t="s">
        <v>50</v>
      </c>
      <c r="C652" s="63">
        <v>146100</v>
      </c>
      <c r="D652" s="63">
        <v>0</v>
      </c>
      <c r="E652" s="63">
        <v>0</v>
      </c>
      <c r="F652" s="63">
        <v>146100</v>
      </c>
    </row>
    <row r="653" spans="1:6" ht="15" x14ac:dyDescent="0.25">
      <c r="A653" s="73" t="s">
        <v>53</v>
      </c>
      <c r="B653" s="73" t="s">
        <v>54</v>
      </c>
      <c r="C653" s="74">
        <v>146100</v>
      </c>
      <c r="D653" s="74">
        <v>0</v>
      </c>
      <c r="E653" s="74">
        <v>0</v>
      </c>
      <c r="F653" s="74">
        <v>146100</v>
      </c>
    </row>
    <row r="654" spans="1:6" x14ac:dyDescent="0.2">
      <c r="A654" s="67" t="s">
        <v>294</v>
      </c>
      <c r="B654" s="67"/>
      <c r="C654" s="68">
        <v>389000</v>
      </c>
      <c r="D654" s="68">
        <v>1500</v>
      </c>
      <c r="E654" s="68">
        <v>0.39</v>
      </c>
      <c r="F654" s="68">
        <v>390500</v>
      </c>
    </row>
    <row r="655" spans="1:6" x14ac:dyDescent="0.2">
      <c r="A655" s="69" t="s">
        <v>295</v>
      </c>
      <c r="B655" s="69"/>
      <c r="C655" s="70">
        <v>389000</v>
      </c>
      <c r="D655" s="70">
        <v>1500</v>
      </c>
      <c r="E655" s="70">
        <v>0.39</v>
      </c>
      <c r="F655" s="70">
        <v>390500</v>
      </c>
    </row>
    <row r="656" spans="1:6" x14ac:dyDescent="0.2">
      <c r="A656" s="71" t="s">
        <v>75</v>
      </c>
      <c r="B656" s="71"/>
      <c r="C656" s="72">
        <v>55000</v>
      </c>
      <c r="D656" s="72">
        <v>1500</v>
      </c>
      <c r="E656" s="72">
        <v>2.73</v>
      </c>
      <c r="F656" s="72">
        <v>56500</v>
      </c>
    </row>
    <row r="657" spans="1:6" x14ac:dyDescent="0.2">
      <c r="A657" s="62" t="s">
        <v>49</v>
      </c>
      <c r="B657" s="62" t="s">
        <v>50</v>
      </c>
      <c r="C657" s="63">
        <v>20000</v>
      </c>
      <c r="D657" s="63">
        <v>1500</v>
      </c>
      <c r="E657" s="63">
        <v>7.5</v>
      </c>
      <c r="F657" s="63">
        <v>21500</v>
      </c>
    </row>
    <row r="658" spans="1:6" ht="15" x14ac:dyDescent="0.25">
      <c r="A658" s="73" t="s">
        <v>53</v>
      </c>
      <c r="B658" s="73" t="s">
        <v>54</v>
      </c>
      <c r="C658" s="74">
        <v>20000</v>
      </c>
      <c r="D658" s="74">
        <v>1500</v>
      </c>
      <c r="E658" s="74">
        <v>7.5</v>
      </c>
      <c r="F658" s="74">
        <v>21500</v>
      </c>
    </row>
    <row r="659" spans="1:6" x14ac:dyDescent="0.2">
      <c r="A659" s="62" t="s">
        <v>65</v>
      </c>
      <c r="B659" s="62" t="s">
        <v>66</v>
      </c>
      <c r="C659" s="63">
        <v>35000</v>
      </c>
      <c r="D659" s="63">
        <v>0</v>
      </c>
      <c r="E659" s="63">
        <v>0</v>
      </c>
      <c r="F659" s="63">
        <v>35000</v>
      </c>
    </row>
    <row r="660" spans="1:6" ht="15" x14ac:dyDescent="0.25">
      <c r="A660" s="73" t="s">
        <v>69</v>
      </c>
      <c r="B660" s="73" t="s">
        <v>70</v>
      </c>
      <c r="C660" s="74">
        <v>35000</v>
      </c>
      <c r="D660" s="74">
        <v>0</v>
      </c>
      <c r="E660" s="74">
        <v>0</v>
      </c>
      <c r="F660" s="74">
        <v>35000</v>
      </c>
    </row>
    <row r="661" spans="1:6" x14ac:dyDescent="0.2">
      <c r="A661" s="71" t="s">
        <v>77</v>
      </c>
      <c r="B661" s="71"/>
      <c r="C661" s="72">
        <v>334000</v>
      </c>
      <c r="D661" s="72">
        <v>0</v>
      </c>
      <c r="E661" s="72">
        <v>0</v>
      </c>
      <c r="F661" s="72">
        <v>334000</v>
      </c>
    </row>
    <row r="662" spans="1:6" x14ac:dyDescent="0.2">
      <c r="A662" s="62" t="s">
        <v>49</v>
      </c>
      <c r="B662" s="62" t="s">
        <v>50</v>
      </c>
      <c r="C662" s="63">
        <v>334000</v>
      </c>
      <c r="D662" s="63">
        <v>0</v>
      </c>
      <c r="E662" s="63">
        <v>0</v>
      </c>
      <c r="F662" s="63">
        <v>334000</v>
      </c>
    </row>
    <row r="663" spans="1:6" ht="15" x14ac:dyDescent="0.25">
      <c r="A663" s="73" t="s">
        <v>53</v>
      </c>
      <c r="B663" s="73" t="s">
        <v>54</v>
      </c>
      <c r="C663" s="74">
        <v>334000</v>
      </c>
      <c r="D663" s="74">
        <v>0</v>
      </c>
      <c r="E663" s="74">
        <v>0</v>
      </c>
      <c r="F663" s="74">
        <v>334000</v>
      </c>
    </row>
    <row r="664" spans="1:6" x14ac:dyDescent="0.2">
      <c r="A664" s="67" t="s">
        <v>296</v>
      </c>
      <c r="B664" s="67"/>
      <c r="C664" s="68">
        <v>20000</v>
      </c>
      <c r="D664" s="68">
        <v>0</v>
      </c>
      <c r="E664" s="68">
        <v>0</v>
      </c>
      <c r="F664" s="68">
        <v>20000</v>
      </c>
    </row>
    <row r="665" spans="1:6" x14ac:dyDescent="0.2">
      <c r="A665" s="69" t="s">
        <v>297</v>
      </c>
      <c r="B665" s="69"/>
      <c r="C665" s="70">
        <v>20000</v>
      </c>
      <c r="D665" s="70">
        <v>0</v>
      </c>
      <c r="E665" s="70">
        <v>0</v>
      </c>
      <c r="F665" s="70">
        <v>20000</v>
      </c>
    </row>
    <row r="666" spans="1:6" x14ac:dyDescent="0.2">
      <c r="A666" s="71" t="s">
        <v>76</v>
      </c>
      <c r="B666" s="71"/>
      <c r="C666" s="72">
        <v>20000</v>
      </c>
      <c r="D666" s="72">
        <v>0</v>
      </c>
      <c r="E666" s="72">
        <v>0</v>
      </c>
      <c r="F666" s="72">
        <v>20000</v>
      </c>
    </row>
    <row r="667" spans="1:6" x14ac:dyDescent="0.2">
      <c r="A667" s="62" t="s">
        <v>65</v>
      </c>
      <c r="B667" s="62" t="s">
        <v>66</v>
      </c>
      <c r="C667" s="63">
        <v>20000</v>
      </c>
      <c r="D667" s="63">
        <v>0</v>
      </c>
      <c r="E667" s="63">
        <v>0</v>
      </c>
      <c r="F667" s="63">
        <v>20000</v>
      </c>
    </row>
    <row r="668" spans="1:6" ht="15" x14ac:dyDescent="0.25">
      <c r="A668" s="73" t="s">
        <v>69</v>
      </c>
      <c r="B668" s="73" t="s">
        <v>70</v>
      </c>
      <c r="C668" s="74">
        <v>20000</v>
      </c>
      <c r="D668" s="74">
        <v>0</v>
      </c>
      <c r="E668" s="74">
        <v>0</v>
      </c>
      <c r="F668" s="74">
        <v>20000</v>
      </c>
    </row>
    <row r="669" spans="1:6" x14ac:dyDescent="0.2">
      <c r="A669" s="67" t="s">
        <v>298</v>
      </c>
      <c r="B669" s="67"/>
      <c r="C669" s="68">
        <v>275000</v>
      </c>
      <c r="D669" s="68">
        <v>1650</v>
      </c>
      <c r="E669" s="68">
        <v>0.6</v>
      </c>
      <c r="F669" s="68">
        <v>276650</v>
      </c>
    </row>
    <row r="670" spans="1:6" x14ac:dyDescent="0.2">
      <c r="A670" s="69" t="s">
        <v>299</v>
      </c>
      <c r="B670" s="69"/>
      <c r="C670" s="70">
        <v>140000</v>
      </c>
      <c r="D670" s="70">
        <v>0</v>
      </c>
      <c r="E670" s="70">
        <v>0</v>
      </c>
      <c r="F670" s="70">
        <v>140000</v>
      </c>
    </row>
    <row r="671" spans="1:6" x14ac:dyDescent="0.2">
      <c r="A671" s="71" t="s">
        <v>77</v>
      </c>
      <c r="B671" s="71"/>
      <c r="C671" s="72">
        <v>140000</v>
      </c>
      <c r="D671" s="72">
        <v>0</v>
      </c>
      <c r="E671" s="72">
        <v>0</v>
      </c>
      <c r="F671" s="72">
        <v>140000</v>
      </c>
    </row>
    <row r="672" spans="1:6" x14ac:dyDescent="0.2">
      <c r="A672" s="62" t="s">
        <v>49</v>
      </c>
      <c r="B672" s="62" t="s">
        <v>50</v>
      </c>
      <c r="C672" s="63">
        <v>140000</v>
      </c>
      <c r="D672" s="63">
        <v>0</v>
      </c>
      <c r="E672" s="63">
        <v>0</v>
      </c>
      <c r="F672" s="63">
        <v>140000</v>
      </c>
    </row>
    <row r="673" spans="1:6" ht="15" x14ac:dyDescent="0.25">
      <c r="A673" s="73" t="s">
        <v>53</v>
      </c>
      <c r="B673" s="73" t="s">
        <v>54</v>
      </c>
      <c r="C673" s="74">
        <v>140000</v>
      </c>
      <c r="D673" s="74">
        <v>0</v>
      </c>
      <c r="E673" s="74">
        <v>0</v>
      </c>
      <c r="F673" s="74">
        <v>140000</v>
      </c>
    </row>
    <row r="674" spans="1:6" x14ac:dyDescent="0.2">
      <c r="A674" s="69" t="s">
        <v>300</v>
      </c>
      <c r="B674" s="69"/>
      <c r="C674" s="70">
        <v>80000</v>
      </c>
      <c r="D674" s="70">
        <v>0</v>
      </c>
      <c r="E674" s="70">
        <v>0</v>
      </c>
      <c r="F674" s="70">
        <v>80000</v>
      </c>
    </row>
    <row r="675" spans="1:6" x14ac:dyDescent="0.2">
      <c r="A675" s="71" t="s">
        <v>78</v>
      </c>
      <c r="B675" s="71"/>
      <c r="C675" s="72">
        <v>10000</v>
      </c>
      <c r="D675" s="72">
        <v>0</v>
      </c>
      <c r="E675" s="72">
        <v>0</v>
      </c>
      <c r="F675" s="72">
        <v>10000</v>
      </c>
    </row>
    <row r="676" spans="1:6" x14ac:dyDescent="0.2">
      <c r="A676" s="62" t="s">
        <v>65</v>
      </c>
      <c r="B676" s="62" t="s">
        <v>66</v>
      </c>
      <c r="C676" s="63">
        <v>10000</v>
      </c>
      <c r="D676" s="63">
        <v>0</v>
      </c>
      <c r="E676" s="63">
        <v>0</v>
      </c>
      <c r="F676" s="63">
        <v>10000</v>
      </c>
    </row>
    <row r="677" spans="1:6" ht="15" x14ac:dyDescent="0.25">
      <c r="A677" s="73" t="s">
        <v>69</v>
      </c>
      <c r="B677" s="73" t="s">
        <v>70</v>
      </c>
      <c r="C677" s="74">
        <v>10000</v>
      </c>
      <c r="D677" s="74">
        <v>0</v>
      </c>
      <c r="E677" s="74">
        <v>0</v>
      </c>
      <c r="F677" s="74">
        <v>10000</v>
      </c>
    </row>
    <row r="678" spans="1:6" x14ac:dyDescent="0.2">
      <c r="A678" s="71" t="s">
        <v>81</v>
      </c>
      <c r="B678" s="71"/>
      <c r="C678" s="72">
        <v>70000</v>
      </c>
      <c r="D678" s="72">
        <v>0</v>
      </c>
      <c r="E678" s="72">
        <v>0</v>
      </c>
      <c r="F678" s="72">
        <v>70000</v>
      </c>
    </row>
    <row r="679" spans="1:6" x14ac:dyDescent="0.2">
      <c r="A679" s="62" t="s">
        <v>65</v>
      </c>
      <c r="B679" s="62" t="s">
        <v>66</v>
      </c>
      <c r="C679" s="63">
        <v>70000</v>
      </c>
      <c r="D679" s="63">
        <v>0</v>
      </c>
      <c r="E679" s="63">
        <v>0</v>
      </c>
      <c r="F679" s="63">
        <v>70000</v>
      </c>
    </row>
    <row r="680" spans="1:6" ht="15" x14ac:dyDescent="0.25">
      <c r="A680" s="73" t="s">
        <v>69</v>
      </c>
      <c r="B680" s="73" t="s">
        <v>70</v>
      </c>
      <c r="C680" s="74">
        <v>70000</v>
      </c>
      <c r="D680" s="74">
        <v>0</v>
      </c>
      <c r="E680" s="74">
        <v>0</v>
      </c>
      <c r="F680" s="74">
        <v>70000</v>
      </c>
    </row>
    <row r="681" spans="1:6" x14ac:dyDescent="0.2">
      <c r="A681" s="69" t="s">
        <v>301</v>
      </c>
      <c r="B681" s="69"/>
      <c r="C681" s="70">
        <v>55000</v>
      </c>
      <c r="D681" s="70">
        <v>1650</v>
      </c>
      <c r="E681" s="70">
        <v>3</v>
      </c>
      <c r="F681" s="70">
        <v>56650</v>
      </c>
    </row>
    <row r="682" spans="1:6" x14ac:dyDescent="0.2">
      <c r="A682" s="71" t="s">
        <v>78</v>
      </c>
      <c r="B682" s="71"/>
      <c r="C682" s="72">
        <v>5000</v>
      </c>
      <c r="D682" s="72">
        <v>1650</v>
      </c>
      <c r="E682" s="72">
        <v>33</v>
      </c>
      <c r="F682" s="72">
        <v>6650</v>
      </c>
    </row>
    <row r="683" spans="1:6" x14ac:dyDescent="0.2">
      <c r="A683" s="62" t="s">
        <v>65</v>
      </c>
      <c r="B683" s="62" t="s">
        <v>66</v>
      </c>
      <c r="C683" s="63">
        <v>5000</v>
      </c>
      <c r="D683" s="63">
        <v>1650</v>
      </c>
      <c r="E683" s="63">
        <v>33</v>
      </c>
      <c r="F683" s="63">
        <v>6650</v>
      </c>
    </row>
    <row r="684" spans="1:6" ht="15" x14ac:dyDescent="0.25">
      <c r="A684" s="73" t="s">
        <v>69</v>
      </c>
      <c r="B684" s="73" t="s">
        <v>70</v>
      </c>
      <c r="C684" s="74">
        <v>5000</v>
      </c>
      <c r="D684" s="74">
        <v>1650</v>
      </c>
      <c r="E684" s="74">
        <v>33</v>
      </c>
      <c r="F684" s="74">
        <v>6650</v>
      </c>
    </row>
    <row r="685" spans="1:6" x14ac:dyDescent="0.2">
      <c r="A685" s="71" t="s">
        <v>81</v>
      </c>
      <c r="B685" s="71"/>
      <c r="C685" s="72">
        <v>50000</v>
      </c>
      <c r="D685" s="72">
        <v>0</v>
      </c>
      <c r="E685" s="72">
        <v>0</v>
      </c>
      <c r="F685" s="72">
        <v>50000</v>
      </c>
    </row>
    <row r="686" spans="1:6" x14ac:dyDescent="0.2">
      <c r="A686" s="62" t="s">
        <v>65</v>
      </c>
      <c r="B686" s="62" t="s">
        <v>66</v>
      </c>
      <c r="C686" s="63">
        <v>50000</v>
      </c>
      <c r="D686" s="63">
        <v>0</v>
      </c>
      <c r="E686" s="63">
        <v>0</v>
      </c>
      <c r="F686" s="63">
        <v>50000</v>
      </c>
    </row>
    <row r="687" spans="1:6" ht="15" x14ac:dyDescent="0.25">
      <c r="A687" s="73" t="s">
        <v>69</v>
      </c>
      <c r="B687" s="73" t="s">
        <v>70</v>
      </c>
      <c r="C687" s="74">
        <v>50000</v>
      </c>
      <c r="D687" s="74">
        <v>0</v>
      </c>
      <c r="E687" s="74">
        <v>0</v>
      </c>
      <c r="F687" s="74">
        <v>50000</v>
      </c>
    </row>
    <row r="688" spans="1:6" x14ac:dyDescent="0.2">
      <c r="A688" s="67" t="s">
        <v>302</v>
      </c>
      <c r="B688" s="67"/>
      <c r="C688" s="68">
        <v>20000</v>
      </c>
      <c r="D688" s="68">
        <v>0</v>
      </c>
      <c r="E688" s="68">
        <v>0</v>
      </c>
      <c r="F688" s="68">
        <v>20000</v>
      </c>
    </row>
    <row r="689" spans="1:6" x14ac:dyDescent="0.2">
      <c r="A689" s="69" t="s">
        <v>303</v>
      </c>
      <c r="B689" s="69"/>
      <c r="C689" s="70">
        <v>20000</v>
      </c>
      <c r="D689" s="70">
        <v>0</v>
      </c>
      <c r="E689" s="70">
        <v>0</v>
      </c>
      <c r="F689" s="70">
        <v>20000</v>
      </c>
    </row>
    <row r="690" spans="1:6" x14ac:dyDescent="0.2">
      <c r="A690" s="71" t="s">
        <v>75</v>
      </c>
      <c r="B690" s="71"/>
      <c r="C690" s="72">
        <v>20000</v>
      </c>
      <c r="D690" s="72">
        <v>0</v>
      </c>
      <c r="E690" s="72">
        <v>0</v>
      </c>
      <c r="F690" s="72">
        <v>20000</v>
      </c>
    </row>
    <row r="691" spans="1:6" x14ac:dyDescent="0.2">
      <c r="A691" s="62" t="s">
        <v>65</v>
      </c>
      <c r="B691" s="62" t="s">
        <v>66</v>
      </c>
      <c r="C691" s="63">
        <v>20000</v>
      </c>
      <c r="D691" s="63">
        <v>0</v>
      </c>
      <c r="E691" s="63">
        <v>0</v>
      </c>
      <c r="F691" s="63">
        <v>20000</v>
      </c>
    </row>
    <row r="692" spans="1:6" ht="15" x14ac:dyDescent="0.25">
      <c r="A692" s="73" t="s">
        <v>69</v>
      </c>
      <c r="B692" s="73" t="s">
        <v>70</v>
      </c>
      <c r="C692" s="74">
        <v>20000</v>
      </c>
      <c r="D692" s="74">
        <v>0</v>
      </c>
      <c r="E692" s="74">
        <v>0</v>
      </c>
      <c r="F692" s="74">
        <v>20000</v>
      </c>
    </row>
    <row r="693" spans="1:6" x14ac:dyDescent="0.2">
      <c r="A693" s="67" t="s">
        <v>304</v>
      </c>
      <c r="B693" s="67"/>
      <c r="C693" s="68">
        <v>2882500</v>
      </c>
      <c r="D693" s="68">
        <v>250000</v>
      </c>
      <c r="E693" s="68">
        <v>8.67</v>
      </c>
      <c r="F693" s="68">
        <v>3132500</v>
      </c>
    </row>
    <row r="694" spans="1:6" x14ac:dyDescent="0.2">
      <c r="A694" s="69" t="s">
        <v>305</v>
      </c>
      <c r="B694" s="69"/>
      <c r="C694" s="70">
        <v>2260000</v>
      </c>
      <c r="D694" s="70">
        <v>250000</v>
      </c>
      <c r="E694" s="70">
        <v>11.06</v>
      </c>
      <c r="F694" s="70">
        <v>2510000</v>
      </c>
    </row>
    <row r="695" spans="1:6" x14ac:dyDescent="0.2">
      <c r="A695" s="71" t="s">
        <v>76</v>
      </c>
      <c r="B695" s="71"/>
      <c r="C695" s="72">
        <v>0</v>
      </c>
      <c r="D695" s="72">
        <v>50000</v>
      </c>
      <c r="E695" s="72">
        <v>100</v>
      </c>
      <c r="F695" s="72">
        <v>50000</v>
      </c>
    </row>
    <row r="696" spans="1:6" x14ac:dyDescent="0.2">
      <c r="A696" s="62" t="s">
        <v>65</v>
      </c>
      <c r="B696" s="62" t="s">
        <v>66</v>
      </c>
      <c r="C696" s="63">
        <v>0</v>
      </c>
      <c r="D696" s="63">
        <v>50000</v>
      </c>
      <c r="E696" s="63">
        <v>100</v>
      </c>
      <c r="F696" s="63">
        <v>50000</v>
      </c>
    </row>
    <row r="697" spans="1:6" ht="15" x14ac:dyDescent="0.25">
      <c r="A697" s="73" t="s">
        <v>69</v>
      </c>
      <c r="B697" s="73" t="s">
        <v>70</v>
      </c>
      <c r="C697" s="74">
        <v>0</v>
      </c>
      <c r="D697" s="74">
        <v>50000</v>
      </c>
      <c r="E697" s="74">
        <v>100</v>
      </c>
      <c r="F697" s="74">
        <v>50000</v>
      </c>
    </row>
    <row r="698" spans="1:6" x14ac:dyDescent="0.2">
      <c r="A698" s="71" t="s">
        <v>93</v>
      </c>
      <c r="B698" s="71"/>
      <c r="C698" s="72">
        <v>2260000</v>
      </c>
      <c r="D698" s="72">
        <v>200000</v>
      </c>
      <c r="E698" s="72">
        <v>8.85</v>
      </c>
      <c r="F698" s="72">
        <v>2460000</v>
      </c>
    </row>
    <row r="699" spans="1:6" x14ac:dyDescent="0.2">
      <c r="A699" s="62" t="s">
        <v>65</v>
      </c>
      <c r="B699" s="62" t="s">
        <v>66</v>
      </c>
      <c r="C699" s="63">
        <v>2260000</v>
      </c>
      <c r="D699" s="63">
        <v>200000</v>
      </c>
      <c r="E699" s="63">
        <v>8.85</v>
      </c>
      <c r="F699" s="63">
        <v>2460000</v>
      </c>
    </row>
    <row r="700" spans="1:6" ht="15" x14ac:dyDescent="0.25">
      <c r="A700" s="73" t="s">
        <v>69</v>
      </c>
      <c r="B700" s="73" t="s">
        <v>70</v>
      </c>
      <c r="C700" s="74">
        <v>2260000</v>
      </c>
      <c r="D700" s="74">
        <v>200000</v>
      </c>
      <c r="E700" s="74">
        <v>8.85</v>
      </c>
      <c r="F700" s="74">
        <v>2460000</v>
      </c>
    </row>
    <row r="701" spans="1:6" x14ac:dyDescent="0.2">
      <c r="A701" s="69" t="s">
        <v>306</v>
      </c>
      <c r="B701" s="69"/>
      <c r="C701" s="70">
        <v>126800</v>
      </c>
      <c r="D701" s="70">
        <v>0</v>
      </c>
      <c r="E701" s="70">
        <v>0</v>
      </c>
      <c r="F701" s="70">
        <v>126800</v>
      </c>
    </row>
    <row r="702" spans="1:6" x14ac:dyDescent="0.2">
      <c r="A702" s="71" t="s">
        <v>78</v>
      </c>
      <c r="B702" s="71"/>
      <c r="C702" s="72">
        <v>46800</v>
      </c>
      <c r="D702" s="72">
        <v>0</v>
      </c>
      <c r="E702" s="72">
        <v>0</v>
      </c>
      <c r="F702" s="72">
        <v>46800</v>
      </c>
    </row>
    <row r="703" spans="1:6" x14ac:dyDescent="0.2">
      <c r="A703" s="62" t="s">
        <v>65</v>
      </c>
      <c r="B703" s="62" t="s">
        <v>66</v>
      </c>
      <c r="C703" s="63">
        <v>46800</v>
      </c>
      <c r="D703" s="63">
        <v>0</v>
      </c>
      <c r="E703" s="63">
        <v>0</v>
      </c>
      <c r="F703" s="63">
        <v>46800</v>
      </c>
    </row>
    <row r="704" spans="1:6" ht="15" x14ac:dyDescent="0.25">
      <c r="A704" s="73" t="s">
        <v>69</v>
      </c>
      <c r="B704" s="73" t="s">
        <v>70</v>
      </c>
      <c r="C704" s="74">
        <v>46800</v>
      </c>
      <c r="D704" s="74">
        <v>0</v>
      </c>
      <c r="E704" s="74">
        <v>0</v>
      </c>
      <c r="F704" s="74">
        <v>46800</v>
      </c>
    </row>
    <row r="705" spans="1:6" x14ac:dyDescent="0.2">
      <c r="A705" s="71" t="s">
        <v>81</v>
      </c>
      <c r="B705" s="71"/>
      <c r="C705" s="72">
        <v>80000</v>
      </c>
      <c r="D705" s="72">
        <v>0</v>
      </c>
      <c r="E705" s="72">
        <v>0</v>
      </c>
      <c r="F705" s="72">
        <v>80000</v>
      </c>
    </row>
    <row r="706" spans="1:6" x14ac:dyDescent="0.2">
      <c r="A706" s="62" t="s">
        <v>65</v>
      </c>
      <c r="B706" s="62" t="s">
        <v>66</v>
      </c>
      <c r="C706" s="63">
        <v>80000</v>
      </c>
      <c r="D706" s="63">
        <v>0</v>
      </c>
      <c r="E706" s="63">
        <v>0</v>
      </c>
      <c r="F706" s="63">
        <v>80000</v>
      </c>
    </row>
    <row r="707" spans="1:6" ht="15" x14ac:dyDescent="0.25">
      <c r="A707" s="73" t="s">
        <v>69</v>
      </c>
      <c r="B707" s="73" t="s">
        <v>70</v>
      </c>
      <c r="C707" s="74">
        <v>80000</v>
      </c>
      <c r="D707" s="74">
        <v>0</v>
      </c>
      <c r="E707" s="74">
        <v>0</v>
      </c>
      <c r="F707" s="74">
        <v>80000</v>
      </c>
    </row>
    <row r="708" spans="1:6" x14ac:dyDescent="0.2">
      <c r="A708" s="69" t="s">
        <v>307</v>
      </c>
      <c r="B708" s="69"/>
      <c r="C708" s="70">
        <v>33200</v>
      </c>
      <c r="D708" s="70">
        <v>0</v>
      </c>
      <c r="E708" s="70">
        <v>0</v>
      </c>
      <c r="F708" s="70">
        <v>33200</v>
      </c>
    </row>
    <row r="709" spans="1:6" x14ac:dyDescent="0.2">
      <c r="A709" s="71" t="s">
        <v>78</v>
      </c>
      <c r="B709" s="71"/>
      <c r="C709" s="72">
        <v>33200</v>
      </c>
      <c r="D709" s="72">
        <v>0</v>
      </c>
      <c r="E709" s="72">
        <v>0</v>
      </c>
      <c r="F709" s="72">
        <v>33200</v>
      </c>
    </row>
    <row r="710" spans="1:6" x14ac:dyDescent="0.2">
      <c r="A710" s="62" t="s">
        <v>65</v>
      </c>
      <c r="B710" s="62" t="s">
        <v>66</v>
      </c>
      <c r="C710" s="63">
        <v>33200</v>
      </c>
      <c r="D710" s="63">
        <v>0</v>
      </c>
      <c r="E710" s="63">
        <v>0</v>
      </c>
      <c r="F710" s="63">
        <v>33200</v>
      </c>
    </row>
    <row r="711" spans="1:6" ht="15" x14ac:dyDescent="0.25">
      <c r="A711" s="73" t="s">
        <v>69</v>
      </c>
      <c r="B711" s="73" t="s">
        <v>70</v>
      </c>
      <c r="C711" s="74">
        <v>33200</v>
      </c>
      <c r="D711" s="74">
        <v>0</v>
      </c>
      <c r="E711" s="74">
        <v>0</v>
      </c>
      <c r="F711" s="74">
        <v>33200</v>
      </c>
    </row>
    <row r="712" spans="1:6" x14ac:dyDescent="0.2">
      <c r="A712" s="69" t="s">
        <v>308</v>
      </c>
      <c r="B712" s="69"/>
      <c r="C712" s="70">
        <v>12500</v>
      </c>
      <c r="D712" s="70">
        <v>0</v>
      </c>
      <c r="E712" s="70">
        <v>0</v>
      </c>
      <c r="F712" s="70">
        <v>12500</v>
      </c>
    </row>
    <row r="713" spans="1:6" x14ac:dyDescent="0.2">
      <c r="A713" s="71" t="s">
        <v>75</v>
      </c>
      <c r="B713" s="71"/>
      <c r="C713" s="72">
        <v>12500</v>
      </c>
      <c r="D713" s="72">
        <v>0</v>
      </c>
      <c r="E713" s="72">
        <v>0</v>
      </c>
      <c r="F713" s="72">
        <v>12500</v>
      </c>
    </row>
    <row r="714" spans="1:6" x14ac:dyDescent="0.2">
      <c r="A714" s="62" t="s">
        <v>49</v>
      </c>
      <c r="B714" s="62" t="s">
        <v>50</v>
      </c>
      <c r="C714" s="63">
        <v>12500</v>
      </c>
      <c r="D714" s="63">
        <v>0</v>
      </c>
      <c r="E714" s="63">
        <v>0</v>
      </c>
      <c r="F714" s="63">
        <v>12500</v>
      </c>
    </row>
    <row r="715" spans="1:6" ht="15" x14ac:dyDescent="0.25">
      <c r="A715" s="73" t="s">
        <v>59</v>
      </c>
      <c r="B715" s="73" t="s">
        <v>60</v>
      </c>
      <c r="C715" s="74">
        <v>12500</v>
      </c>
      <c r="D715" s="74">
        <v>0</v>
      </c>
      <c r="E715" s="74">
        <v>0</v>
      </c>
      <c r="F715" s="74">
        <v>12500</v>
      </c>
    </row>
    <row r="716" spans="1:6" x14ac:dyDescent="0.2">
      <c r="A716" s="69" t="s">
        <v>309</v>
      </c>
      <c r="B716" s="69"/>
      <c r="C716" s="70">
        <v>400000</v>
      </c>
      <c r="D716" s="70">
        <v>0</v>
      </c>
      <c r="E716" s="70">
        <v>0</v>
      </c>
      <c r="F716" s="70">
        <v>400000</v>
      </c>
    </row>
    <row r="717" spans="1:6" x14ac:dyDescent="0.2">
      <c r="A717" s="71" t="s">
        <v>78</v>
      </c>
      <c r="B717" s="71"/>
      <c r="C717" s="72">
        <v>100000</v>
      </c>
      <c r="D717" s="72">
        <v>0</v>
      </c>
      <c r="E717" s="72">
        <v>0</v>
      </c>
      <c r="F717" s="72">
        <v>100000</v>
      </c>
    </row>
    <row r="718" spans="1:6" x14ac:dyDescent="0.2">
      <c r="A718" s="62" t="s">
        <v>65</v>
      </c>
      <c r="B718" s="62" t="s">
        <v>66</v>
      </c>
      <c r="C718" s="63">
        <v>100000</v>
      </c>
      <c r="D718" s="63">
        <v>0</v>
      </c>
      <c r="E718" s="63">
        <v>0</v>
      </c>
      <c r="F718" s="63">
        <v>100000</v>
      </c>
    </row>
    <row r="719" spans="1:6" ht="15" x14ac:dyDescent="0.25">
      <c r="A719" s="73" t="s">
        <v>69</v>
      </c>
      <c r="B719" s="73" t="s">
        <v>70</v>
      </c>
      <c r="C719" s="74">
        <v>100000</v>
      </c>
      <c r="D719" s="74">
        <v>0</v>
      </c>
      <c r="E719" s="74">
        <v>0</v>
      </c>
      <c r="F719" s="74">
        <v>100000</v>
      </c>
    </row>
    <row r="720" spans="1:6" x14ac:dyDescent="0.2">
      <c r="A720" s="71" t="s">
        <v>81</v>
      </c>
      <c r="B720" s="71"/>
      <c r="C720" s="72">
        <v>300000</v>
      </c>
      <c r="D720" s="72">
        <v>0</v>
      </c>
      <c r="E720" s="72">
        <v>0</v>
      </c>
      <c r="F720" s="72">
        <v>300000</v>
      </c>
    </row>
    <row r="721" spans="1:6" x14ac:dyDescent="0.2">
      <c r="A721" s="62" t="s">
        <v>65</v>
      </c>
      <c r="B721" s="62" t="s">
        <v>66</v>
      </c>
      <c r="C721" s="63">
        <v>300000</v>
      </c>
      <c r="D721" s="63">
        <v>0</v>
      </c>
      <c r="E721" s="63">
        <v>0</v>
      </c>
      <c r="F721" s="63">
        <v>300000</v>
      </c>
    </row>
    <row r="722" spans="1:6" ht="15" x14ac:dyDescent="0.25">
      <c r="A722" s="73" t="s">
        <v>69</v>
      </c>
      <c r="B722" s="73" t="s">
        <v>70</v>
      </c>
      <c r="C722" s="74">
        <v>300000</v>
      </c>
      <c r="D722" s="74">
        <v>0</v>
      </c>
      <c r="E722" s="74">
        <v>0</v>
      </c>
      <c r="F722" s="74">
        <v>300000</v>
      </c>
    </row>
    <row r="723" spans="1:6" x14ac:dyDescent="0.2">
      <c r="A723" s="69" t="s">
        <v>310</v>
      </c>
      <c r="B723" s="69"/>
      <c r="C723" s="70">
        <v>50000</v>
      </c>
      <c r="D723" s="70">
        <v>0</v>
      </c>
      <c r="E723" s="70">
        <v>0</v>
      </c>
      <c r="F723" s="70">
        <v>50000</v>
      </c>
    </row>
    <row r="724" spans="1:6" x14ac:dyDescent="0.2">
      <c r="A724" s="71" t="s">
        <v>76</v>
      </c>
      <c r="B724" s="71"/>
      <c r="C724" s="72">
        <v>50000</v>
      </c>
      <c r="D724" s="72">
        <v>0</v>
      </c>
      <c r="E724" s="72">
        <v>0</v>
      </c>
      <c r="F724" s="72">
        <v>50000</v>
      </c>
    </row>
    <row r="725" spans="1:6" x14ac:dyDescent="0.2">
      <c r="A725" s="62" t="s">
        <v>65</v>
      </c>
      <c r="B725" s="62" t="s">
        <v>66</v>
      </c>
      <c r="C725" s="63">
        <v>50000</v>
      </c>
      <c r="D725" s="63">
        <v>0</v>
      </c>
      <c r="E725" s="63">
        <v>0</v>
      </c>
      <c r="F725" s="63">
        <v>50000</v>
      </c>
    </row>
    <row r="726" spans="1:6" ht="15" x14ac:dyDescent="0.25">
      <c r="A726" s="73" t="s">
        <v>69</v>
      </c>
      <c r="B726" s="73" t="s">
        <v>70</v>
      </c>
      <c r="C726" s="74">
        <v>50000</v>
      </c>
      <c r="D726" s="74">
        <v>0</v>
      </c>
      <c r="E726" s="74">
        <v>0</v>
      </c>
      <c r="F726" s="74">
        <v>50000</v>
      </c>
    </row>
    <row r="727" spans="1:6" x14ac:dyDescent="0.2">
      <c r="A727" s="67" t="s">
        <v>311</v>
      </c>
      <c r="B727" s="67"/>
      <c r="C727" s="68">
        <v>437000</v>
      </c>
      <c r="D727" s="68">
        <v>711790</v>
      </c>
      <c r="E727" s="68">
        <v>162.88</v>
      </c>
      <c r="F727" s="68">
        <v>1148790</v>
      </c>
    </row>
    <row r="728" spans="1:6" x14ac:dyDescent="0.2">
      <c r="A728" s="69" t="s">
        <v>312</v>
      </c>
      <c r="B728" s="69"/>
      <c r="C728" s="70">
        <v>26000</v>
      </c>
      <c r="D728" s="70">
        <v>0</v>
      </c>
      <c r="E728" s="70">
        <v>0</v>
      </c>
      <c r="F728" s="70">
        <v>26000</v>
      </c>
    </row>
    <row r="729" spans="1:6" x14ac:dyDescent="0.2">
      <c r="A729" s="71" t="s">
        <v>79</v>
      </c>
      <c r="B729" s="71"/>
      <c r="C729" s="72">
        <v>26000</v>
      </c>
      <c r="D729" s="72">
        <v>0</v>
      </c>
      <c r="E729" s="72">
        <v>0</v>
      </c>
      <c r="F729" s="72">
        <v>26000</v>
      </c>
    </row>
    <row r="730" spans="1:6" x14ac:dyDescent="0.2">
      <c r="A730" s="62" t="s">
        <v>65</v>
      </c>
      <c r="B730" s="62" t="s">
        <v>66</v>
      </c>
      <c r="C730" s="63">
        <v>26000</v>
      </c>
      <c r="D730" s="63">
        <v>0</v>
      </c>
      <c r="E730" s="63">
        <v>0</v>
      </c>
      <c r="F730" s="63">
        <v>26000</v>
      </c>
    </row>
    <row r="731" spans="1:6" ht="15" x14ac:dyDescent="0.25">
      <c r="A731" s="73" t="s">
        <v>69</v>
      </c>
      <c r="B731" s="73" t="s">
        <v>70</v>
      </c>
      <c r="C731" s="74">
        <v>26000</v>
      </c>
      <c r="D731" s="74">
        <v>0</v>
      </c>
      <c r="E731" s="74">
        <v>0</v>
      </c>
      <c r="F731" s="74">
        <v>26000</v>
      </c>
    </row>
    <row r="732" spans="1:6" x14ac:dyDescent="0.2">
      <c r="A732" s="69" t="s">
        <v>415</v>
      </c>
      <c r="B732" s="69"/>
      <c r="C732" s="70">
        <v>126000</v>
      </c>
      <c r="D732" s="70">
        <v>60040</v>
      </c>
      <c r="E732" s="70">
        <v>47.65</v>
      </c>
      <c r="F732" s="70">
        <v>186040</v>
      </c>
    </row>
    <row r="733" spans="1:6" x14ac:dyDescent="0.2">
      <c r="A733" s="71" t="s">
        <v>72</v>
      </c>
      <c r="B733" s="71"/>
      <c r="C733" s="72">
        <v>0</v>
      </c>
      <c r="D733" s="72">
        <v>25000</v>
      </c>
      <c r="E733" s="72">
        <v>100</v>
      </c>
      <c r="F733" s="72">
        <v>25000</v>
      </c>
    </row>
    <row r="734" spans="1:6" x14ac:dyDescent="0.2">
      <c r="A734" s="62" t="s">
        <v>49</v>
      </c>
      <c r="B734" s="62" t="s">
        <v>50</v>
      </c>
      <c r="C734" s="63">
        <v>0</v>
      </c>
      <c r="D734" s="63">
        <v>25000</v>
      </c>
      <c r="E734" s="63">
        <v>100</v>
      </c>
      <c r="F734" s="63">
        <v>25000</v>
      </c>
    </row>
    <row r="735" spans="1:6" ht="15" x14ac:dyDescent="0.25">
      <c r="A735" s="73" t="s">
        <v>53</v>
      </c>
      <c r="B735" s="73" t="s">
        <v>54</v>
      </c>
      <c r="C735" s="74">
        <v>0</v>
      </c>
      <c r="D735" s="74">
        <v>25000</v>
      </c>
      <c r="E735" s="74">
        <v>100</v>
      </c>
      <c r="F735" s="74">
        <v>25000</v>
      </c>
    </row>
    <row r="736" spans="1:6" x14ac:dyDescent="0.2">
      <c r="A736" s="71" t="s">
        <v>78</v>
      </c>
      <c r="B736" s="71"/>
      <c r="C736" s="72">
        <v>126000</v>
      </c>
      <c r="D736" s="72">
        <v>35040</v>
      </c>
      <c r="E736" s="72">
        <v>27.81</v>
      </c>
      <c r="F736" s="72">
        <v>161040</v>
      </c>
    </row>
    <row r="737" spans="1:6" x14ac:dyDescent="0.2">
      <c r="A737" s="62" t="s">
        <v>49</v>
      </c>
      <c r="B737" s="62" t="s">
        <v>50</v>
      </c>
      <c r="C737" s="63">
        <v>126000</v>
      </c>
      <c r="D737" s="63">
        <v>35040</v>
      </c>
      <c r="E737" s="63">
        <v>27.81</v>
      </c>
      <c r="F737" s="63">
        <v>161040</v>
      </c>
    </row>
    <row r="738" spans="1:6" ht="15" x14ac:dyDescent="0.25">
      <c r="A738" s="73" t="s">
        <v>53</v>
      </c>
      <c r="B738" s="73" t="s">
        <v>54</v>
      </c>
      <c r="C738" s="74">
        <v>126000</v>
      </c>
      <c r="D738" s="74">
        <v>35040</v>
      </c>
      <c r="E738" s="74">
        <v>27.81</v>
      </c>
      <c r="F738" s="74">
        <v>161040</v>
      </c>
    </row>
    <row r="739" spans="1:6" x14ac:dyDescent="0.2">
      <c r="A739" s="69" t="s">
        <v>313</v>
      </c>
      <c r="B739" s="69"/>
      <c r="C739" s="70">
        <v>50000</v>
      </c>
      <c r="D739" s="70">
        <v>310000</v>
      </c>
      <c r="E739" s="70">
        <v>620</v>
      </c>
      <c r="F739" s="70">
        <v>360000</v>
      </c>
    </row>
    <row r="740" spans="1:6" x14ac:dyDescent="0.2">
      <c r="A740" s="71" t="s">
        <v>72</v>
      </c>
      <c r="B740" s="71"/>
      <c r="C740" s="72">
        <v>0</v>
      </c>
      <c r="D740" s="72">
        <v>102500</v>
      </c>
      <c r="E740" s="72">
        <v>100</v>
      </c>
      <c r="F740" s="72">
        <v>102500</v>
      </c>
    </row>
    <row r="741" spans="1:6" x14ac:dyDescent="0.2">
      <c r="A741" s="62" t="s">
        <v>49</v>
      </c>
      <c r="B741" s="62" t="s">
        <v>50</v>
      </c>
      <c r="C741" s="63">
        <v>0</v>
      </c>
      <c r="D741" s="63">
        <v>102500</v>
      </c>
      <c r="E741" s="63">
        <v>100</v>
      </c>
      <c r="F741" s="63">
        <v>102500</v>
      </c>
    </row>
    <row r="742" spans="1:6" ht="15" x14ac:dyDescent="0.25">
      <c r="A742" s="73" t="s">
        <v>53</v>
      </c>
      <c r="B742" s="73" t="s">
        <v>54</v>
      </c>
      <c r="C742" s="74">
        <v>0</v>
      </c>
      <c r="D742" s="74">
        <v>102500</v>
      </c>
      <c r="E742" s="74">
        <v>100</v>
      </c>
      <c r="F742" s="74">
        <v>102500</v>
      </c>
    </row>
    <row r="743" spans="1:6" x14ac:dyDescent="0.2">
      <c r="A743" s="71" t="s">
        <v>75</v>
      </c>
      <c r="B743" s="71"/>
      <c r="C743" s="72">
        <v>50000</v>
      </c>
      <c r="D743" s="72">
        <v>207500</v>
      </c>
      <c r="E743" s="72">
        <v>415</v>
      </c>
      <c r="F743" s="72">
        <v>257500</v>
      </c>
    </row>
    <row r="744" spans="1:6" x14ac:dyDescent="0.2">
      <c r="A744" s="62" t="s">
        <v>65</v>
      </c>
      <c r="B744" s="62" t="s">
        <v>66</v>
      </c>
      <c r="C744" s="63">
        <v>50000</v>
      </c>
      <c r="D744" s="63">
        <v>207500</v>
      </c>
      <c r="E744" s="63">
        <v>415</v>
      </c>
      <c r="F744" s="63">
        <v>257500</v>
      </c>
    </row>
    <row r="745" spans="1:6" ht="15" x14ac:dyDescent="0.25">
      <c r="A745" s="73" t="s">
        <v>69</v>
      </c>
      <c r="B745" s="73" t="s">
        <v>70</v>
      </c>
      <c r="C745" s="74">
        <v>50000</v>
      </c>
      <c r="D745" s="74">
        <v>207500</v>
      </c>
      <c r="E745" s="74">
        <v>415</v>
      </c>
      <c r="F745" s="74">
        <v>257500</v>
      </c>
    </row>
    <row r="746" spans="1:6" x14ac:dyDescent="0.2">
      <c r="A746" s="69" t="s">
        <v>314</v>
      </c>
      <c r="B746" s="69"/>
      <c r="C746" s="70">
        <v>20000</v>
      </c>
      <c r="D746" s="70">
        <v>0</v>
      </c>
      <c r="E746" s="70">
        <v>0</v>
      </c>
      <c r="F746" s="70">
        <v>20000</v>
      </c>
    </row>
    <row r="747" spans="1:6" x14ac:dyDescent="0.2">
      <c r="A747" s="71" t="s">
        <v>76</v>
      </c>
      <c r="B747" s="71"/>
      <c r="C747" s="72">
        <v>20000</v>
      </c>
      <c r="D747" s="72">
        <v>0</v>
      </c>
      <c r="E747" s="72">
        <v>0</v>
      </c>
      <c r="F747" s="72">
        <v>20000</v>
      </c>
    </row>
    <row r="748" spans="1:6" x14ac:dyDescent="0.2">
      <c r="A748" s="62" t="s">
        <v>65</v>
      </c>
      <c r="B748" s="62" t="s">
        <v>66</v>
      </c>
      <c r="C748" s="63">
        <v>20000</v>
      </c>
      <c r="D748" s="63">
        <v>0</v>
      </c>
      <c r="E748" s="63">
        <v>0</v>
      </c>
      <c r="F748" s="63">
        <v>20000</v>
      </c>
    </row>
    <row r="749" spans="1:6" ht="15" x14ac:dyDescent="0.25">
      <c r="A749" s="73" t="s">
        <v>69</v>
      </c>
      <c r="B749" s="73" t="s">
        <v>70</v>
      </c>
      <c r="C749" s="74">
        <v>20000</v>
      </c>
      <c r="D749" s="74">
        <v>0</v>
      </c>
      <c r="E749" s="74">
        <v>0</v>
      </c>
      <c r="F749" s="74">
        <v>20000</v>
      </c>
    </row>
    <row r="750" spans="1:6" x14ac:dyDescent="0.2">
      <c r="A750" s="69" t="s">
        <v>315</v>
      </c>
      <c r="B750" s="69"/>
      <c r="C750" s="70">
        <v>50000</v>
      </c>
      <c r="D750" s="70">
        <v>0</v>
      </c>
      <c r="E750" s="70">
        <v>0</v>
      </c>
      <c r="F750" s="70">
        <v>50000</v>
      </c>
    </row>
    <row r="751" spans="1:6" x14ac:dyDescent="0.2">
      <c r="A751" s="71" t="s">
        <v>75</v>
      </c>
      <c r="B751" s="71"/>
      <c r="C751" s="72">
        <v>50000</v>
      </c>
      <c r="D751" s="72">
        <v>0</v>
      </c>
      <c r="E751" s="72">
        <v>0</v>
      </c>
      <c r="F751" s="72">
        <v>50000</v>
      </c>
    </row>
    <row r="752" spans="1:6" x14ac:dyDescent="0.2">
      <c r="A752" s="62" t="s">
        <v>65</v>
      </c>
      <c r="B752" s="62" t="s">
        <v>66</v>
      </c>
      <c r="C752" s="63">
        <v>50000</v>
      </c>
      <c r="D752" s="63">
        <v>0</v>
      </c>
      <c r="E752" s="63">
        <v>0</v>
      </c>
      <c r="F752" s="63">
        <v>50000</v>
      </c>
    </row>
    <row r="753" spans="1:6" ht="15" x14ac:dyDescent="0.25">
      <c r="A753" s="73" t="s">
        <v>69</v>
      </c>
      <c r="B753" s="73" t="s">
        <v>70</v>
      </c>
      <c r="C753" s="74">
        <v>50000</v>
      </c>
      <c r="D753" s="74">
        <v>0</v>
      </c>
      <c r="E753" s="74">
        <v>0</v>
      </c>
      <c r="F753" s="74">
        <v>50000</v>
      </c>
    </row>
    <row r="754" spans="1:6" x14ac:dyDescent="0.2">
      <c r="A754" s="69" t="s">
        <v>316</v>
      </c>
      <c r="B754" s="69"/>
      <c r="C754" s="70">
        <v>100000</v>
      </c>
      <c r="D754" s="70">
        <v>305750</v>
      </c>
      <c r="E754" s="70">
        <v>305.75</v>
      </c>
      <c r="F754" s="70">
        <v>405750</v>
      </c>
    </row>
    <row r="755" spans="1:6" x14ac:dyDescent="0.2">
      <c r="A755" s="71" t="s">
        <v>72</v>
      </c>
      <c r="B755" s="71"/>
      <c r="C755" s="72">
        <v>0</v>
      </c>
      <c r="D755" s="72">
        <v>65000</v>
      </c>
      <c r="E755" s="72">
        <v>100</v>
      </c>
      <c r="F755" s="72">
        <v>65000</v>
      </c>
    </row>
    <row r="756" spans="1:6" x14ac:dyDescent="0.2">
      <c r="A756" s="62" t="s">
        <v>65</v>
      </c>
      <c r="B756" s="62" t="s">
        <v>66</v>
      </c>
      <c r="C756" s="63">
        <v>0</v>
      </c>
      <c r="D756" s="63">
        <v>65000</v>
      </c>
      <c r="E756" s="63">
        <v>100</v>
      </c>
      <c r="F756" s="63">
        <v>65000</v>
      </c>
    </row>
    <row r="757" spans="1:6" ht="15" x14ac:dyDescent="0.25">
      <c r="A757" s="73" t="s">
        <v>69</v>
      </c>
      <c r="B757" s="73" t="s">
        <v>70</v>
      </c>
      <c r="C757" s="74">
        <v>0</v>
      </c>
      <c r="D757" s="74">
        <v>65000</v>
      </c>
      <c r="E757" s="74">
        <v>100</v>
      </c>
      <c r="F757" s="74">
        <v>65000</v>
      </c>
    </row>
    <row r="758" spans="1:6" x14ac:dyDescent="0.2">
      <c r="A758" s="71" t="s">
        <v>75</v>
      </c>
      <c r="B758" s="71"/>
      <c r="C758" s="72">
        <v>100000</v>
      </c>
      <c r="D758" s="72">
        <v>197000</v>
      </c>
      <c r="E758" s="72">
        <v>197</v>
      </c>
      <c r="F758" s="72">
        <v>297000</v>
      </c>
    </row>
    <row r="759" spans="1:6" x14ac:dyDescent="0.2">
      <c r="A759" s="62" t="s">
        <v>65</v>
      </c>
      <c r="B759" s="62" t="s">
        <v>66</v>
      </c>
      <c r="C759" s="63">
        <v>100000</v>
      </c>
      <c r="D759" s="63">
        <v>197000</v>
      </c>
      <c r="E759" s="63">
        <v>197</v>
      </c>
      <c r="F759" s="63">
        <v>297000</v>
      </c>
    </row>
    <row r="760" spans="1:6" ht="15" x14ac:dyDescent="0.25">
      <c r="A760" s="73" t="s">
        <v>69</v>
      </c>
      <c r="B760" s="73" t="s">
        <v>70</v>
      </c>
      <c r="C760" s="74">
        <v>100000</v>
      </c>
      <c r="D760" s="74">
        <v>197000</v>
      </c>
      <c r="E760" s="74">
        <v>197</v>
      </c>
      <c r="F760" s="74">
        <v>297000</v>
      </c>
    </row>
    <row r="761" spans="1:6" x14ac:dyDescent="0.2">
      <c r="A761" s="71" t="s">
        <v>81</v>
      </c>
      <c r="B761" s="71"/>
      <c r="C761" s="72">
        <v>0</v>
      </c>
      <c r="D761" s="72">
        <v>43750</v>
      </c>
      <c r="E761" s="72">
        <v>100</v>
      </c>
      <c r="F761" s="72">
        <v>43750</v>
      </c>
    </row>
    <row r="762" spans="1:6" x14ac:dyDescent="0.2">
      <c r="A762" s="62" t="s">
        <v>65</v>
      </c>
      <c r="B762" s="62" t="s">
        <v>66</v>
      </c>
      <c r="C762" s="63">
        <v>0</v>
      </c>
      <c r="D762" s="63">
        <v>43750</v>
      </c>
      <c r="E762" s="63">
        <v>100</v>
      </c>
      <c r="F762" s="63">
        <v>43750</v>
      </c>
    </row>
    <row r="763" spans="1:6" ht="15" x14ac:dyDescent="0.25">
      <c r="A763" s="73" t="s">
        <v>69</v>
      </c>
      <c r="B763" s="73" t="s">
        <v>70</v>
      </c>
      <c r="C763" s="74">
        <v>0</v>
      </c>
      <c r="D763" s="74">
        <v>43750</v>
      </c>
      <c r="E763" s="74">
        <v>100</v>
      </c>
      <c r="F763" s="74">
        <v>43750</v>
      </c>
    </row>
    <row r="764" spans="1:6" x14ac:dyDescent="0.2">
      <c r="A764" s="69" t="s">
        <v>317</v>
      </c>
      <c r="B764" s="69"/>
      <c r="C764" s="70">
        <v>25000</v>
      </c>
      <c r="D764" s="70">
        <v>0</v>
      </c>
      <c r="E764" s="70">
        <v>0</v>
      </c>
      <c r="F764" s="70">
        <v>25000</v>
      </c>
    </row>
    <row r="765" spans="1:6" x14ac:dyDescent="0.2">
      <c r="A765" s="71" t="s">
        <v>75</v>
      </c>
      <c r="B765" s="71"/>
      <c r="C765" s="72">
        <v>25000</v>
      </c>
      <c r="D765" s="72">
        <v>0</v>
      </c>
      <c r="E765" s="72">
        <v>0</v>
      </c>
      <c r="F765" s="72">
        <v>25000</v>
      </c>
    </row>
    <row r="766" spans="1:6" x14ac:dyDescent="0.2">
      <c r="A766" s="62" t="s">
        <v>65</v>
      </c>
      <c r="B766" s="62" t="s">
        <v>66</v>
      </c>
      <c r="C766" s="63">
        <v>25000</v>
      </c>
      <c r="D766" s="63">
        <v>0</v>
      </c>
      <c r="E766" s="63">
        <v>0</v>
      </c>
      <c r="F766" s="63">
        <v>25000</v>
      </c>
    </row>
    <row r="767" spans="1:6" ht="15" x14ac:dyDescent="0.25">
      <c r="A767" s="73" t="s">
        <v>69</v>
      </c>
      <c r="B767" s="73" t="s">
        <v>70</v>
      </c>
      <c r="C767" s="74">
        <v>25000</v>
      </c>
      <c r="D767" s="74">
        <v>0</v>
      </c>
      <c r="E767" s="74">
        <v>0</v>
      </c>
      <c r="F767" s="74">
        <v>25000</v>
      </c>
    </row>
    <row r="768" spans="1:6" x14ac:dyDescent="0.2">
      <c r="A768" s="69" t="s">
        <v>318</v>
      </c>
      <c r="B768" s="69"/>
      <c r="C768" s="70">
        <v>40000</v>
      </c>
      <c r="D768" s="70">
        <v>0</v>
      </c>
      <c r="E768" s="70">
        <v>0</v>
      </c>
      <c r="F768" s="70">
        <v>40000</v>
      </c>
    </row>
    <row r="769" spans="1:6" x14ac:dyDescent="0.2">
      <c r="A769" s="71" t="s">
        <v>72</v>
      </c>
      <c r="B769" s="71"/>
      <c r="C769" s="72">
        <v>0</v>
      </c>
      <c r="D769" s="72">
        <v>40000</v>
      </c>
      <c r="E769" s="72">
        <v>100</v>
      </c>
      <c r="F769" s="72">
        <v>40000</v>
      </c>
    </row>
    <row r="770" spans="1:6" x14ac:dyDescent="0.2">
      <c r="A770" s="62" t="s">
        <v>65</v>
      </c>
      <c r="B770" s="62" t="s">
        <v>66</v>
      </c>
      <c r="C770" s="63">
        <v>0</v>
      </c>
      <c r="D770" s="63">
        <v>40000</v>
      </c>
      <c r="E770" s="63">
        <v>100</v>
      </c>
      <c r="F770" s="63">
        <v>40000</v>
      </c>
    </row>
    <row r="771" spans="1:6" ht="15" x14ac:dyDescent="0.25">
      <c r="A771" s="73" t="s">
        <v>69</v>
      </c>
      <c r="B771" s="73" t="s">
        <v>70</v>
      </c>
      <c r="C771" s="74">
        <v>0</v>
      </c>
      <c r="D771" s="74">
        <v>40000</v>
      </c>
      <c r="E771" s="74">
        <v>100</v>
      </c>
      <c r="F771" s="74">
        <v>40000</v>
      </c>
    </row>
    <row r="772" spans="1:6" x14ac:dyDescent="0.2">
      <c r="A772" s="71" t="s">
        <v>90</v>
      </c>
      <c r="B772" s="71"/>
      <c r="C772" s="72">
        <v>40000</v>
      </c>
      <c r="D772" s="72">
        <v>-40000</v>
      </c>
      <c r="E772" s="72">
        <v>-100</v>
      </c>
      <c r="F772" s="72">
        <v>0</v>
      </c>
    </row>
    <row r="773" spans="1:6" x14ac:dyDescent="0.2">
      <c r="A773" s="62" t="s">
        <v>65</v>
      </c>
      <c r="B773" s="62" t="s">
        <v>66</v>
      </c>
      <c r="C773" s="63">
        <v>40000</v>
      </c>
      <c r="D773" s="63">
        <v>-40000</v>
      </c>
      <c r="E773" s="63">
        <v>-100</v>
      </c>
      <c r="F773" s="63">
        <v>0</v>
      </c>
    </row>
    <row r="774" spans="1:6" ht="15" x14ac:dyDescent="0.25">
      <c r="A774" s="73" t="s">
        <v>69</v>
      </c>
      <c r="B774" s="73" t="s">
        <v>70</v>
      </c>
      <c r="C774" s="74">
        <v>40000</v>
      </c>
      <c r="D774" s="74">
        <v>-40000</v>
      </c>
      <c r="E774" s="74">
        <v>-100</v>
      </c>
      <c r="F774" s="74">
        <v>0</v>
      </c>
    </row>
    <row r="775" spans="1:6" x14ac:dyDescent="0.2">
      <c r="A775" s="69" t="s">
        <v>319</v>
      </c>
      <c r="B775" s="69"/>
      <c r="C775" s="70">
        <v>0</v>
      </c>
      <c r="D775" s="70">
        <v>36000</v>
      </c>
      <c r="E775" s="70">
        <v>100</v>
      </c>
      <c r="F775" s="70">
        <v>36000</v>
      </c>
    </row>
    <row r="776" spans="1:6" x14ac:dyDescent="0.2">
      <c r="A776" s="71" t="s">
        <v>76</v>
      </c>
      <c r="B776" s="71"/>
      <c r="C776" s="72">
        <v>0</v>
      </c>
      <c r="D776" s="72">
        <v>11000</v>
      </c>
      <c r="E776" s="72">
        <v>100</v>
      </c>
      <c r="F776" s="72">
        <v>11000</v>
      </c>
    </row>
    <row r="777" spans="1:6" x14ac:dyDescent="0.2">
      <c r="A777" s="62" t="s">
        <v>65</v>
      </c>
      <c r="B777" s="62" t="s">
        <v>66</v>
      </c>
      <c r="C777" s="63">
        <v>0</v>
      </c>
      <c r="D777" s="63">
        <v>11000</v>
      </c>
      <c r="E777" s="63">
        <v>100</v>
      </c>
      <c r="F777" s="63">
        <v>11000</v>
      </c>
    </row>
    <row r="778" spans="1:6" ht="15" x14ac:dyDescent="0.25">
      <c r="A778" s="73" t="s">
        <v>69</v>
      </c>
      <c r="B778" s="73" t="s">
        <v>70</v>
      </c>
      <c r="C778" s="74">
        <v>0</v>
      </c>
      <c r="D778" s="74">
        <v>11000</v>
      </c>
      <c r="E778" s="74">
        <v>100</v>
      </c>
      <c r="F778" s="74">
        <v>11000</v>
      </c>
    </row>
    <row r="779" spans="1:6" x14ac:dyDescent="0.2">
      <c r="A779" s="71" t="s">
        <v>81</v>
      </c>
      <c r="B779" s="71"/>
      <c r="C779" s="72">
        <v>0</v>
      </c>
      <c r="D779" s="72">
        <v>25000</v>
      </c>
      <c r="E779" s="72">
        <v>100</v>
      </c>
      <c r="F779" s="72">
        <v>25000</v>
      </c>
    </row>
    <row r="780" spans="1:6" x14ac:dyDescent="0.2">
      <c r="A780" s="62" t="s">
        <v>65</v>
      </c>
      <c r="B780" s="62" t="s">
        <v>66</v>
      </c>
      <c r="C780" s="63">
        <v>0</v>
      </c>
      <c r="D780" s="63">
        <v>25000</v>
      </c>
      <c r="E780" s="63">
        <v>100</v>
      </c>
      <c r="F780" s="63">
        <v>25000</v>
      </c>
    </row>
    <row r="781" spans="1:6" ht="15" x14ac:dyDescent="0.25">
      <c r="A781" s="73" t="s">
        <v>69</v>
      </c>
      <c r="B781" s="73" t="s">
        <v>70</v>
      </c>
      <c r="C781" s="74">
        <v>0</v>
      </c>
      <c r="D781" s="74">
        <v>25000</v>
      </c>
      <c r="E781" s="74">
        <v>100</v>
      </c>
      <c r="F781" s="74">
        <v>25000</v>
      </c>
    </row>
    <row r="782" spans="1:6" x14ac:dyDescent="0.2">
      <c r="A782" s="67" t="s">
        <v>320</v>
      </c>
      <c r="B782" s="67"/>
      <c r="C782" s="68">
        <v>100000</v>
      </c>
      <c r="D782" s="68">
        <v>30000</v>
      </c>
      <c r="E782" s="68">
        <v>30</v>
      </c>
      <c r="F782" s="68">
        <v>130000</v>
      </c>
    </row>
    <row r="783" spans="1:6" x14ac:dyDescent="0.2">
      <c r="A783" s="69" t="s">
        <v>321</v>
      </c>
      <c r="B783" s="69"/>
      <c r="C783" s="70">
        <v>100000</v>
      </c>
      <c r="D783" s="70">
        <v>30000</v>
      </c>
      <c r="E783" s="70">
        <v>30</v>
      </c>
      <c r="F783" s="70">
        <v>130000</v>
      </c>
    </row>
    <row r="784" spans="1:6" x14ac:dyDescent="0.2">
      <c r="A784" s="71" t="s">
        <v>76</v>
      </c>
      <c r="B784" s="71"/>
      <c r="C784" s="72">
        <v>100000</v>
      </c>
      <c r="D784" s="72">
        <v>30000</v>
      </c>
      <c r="E784" s="72">
        <v>30</v>
      </c>
      <c r="F784" s="72">
        <v>130000</v>
      </c>
    </row>
    <row r="785" spans="1:6" x14ac:dyDescent="0.2">
      <c r="A785" s="62" t="s">
        <v>65</v>
      </c>
      <c r="B785" s="62" t="s">
        <v>66</v>
      </c>
      <c r="C785" s="63">
        <v>100000</v>
      </c>
      <c r="D785" s="63">
        <v>30000</v>
      </c>
      <c r="E785" s="63">
        <v>30</v>
      </c>
      <c r="F785" s="63">
        <v>130000</v>
      </c>
    </row>
    <row r="786" spans="1:6" ht="15" x14ac:dyDescent="0.25">
      <c r="A786" s="73" t="s">
        <v>69</v>
      </c>
      <c r="B786" s="73" t="s">
        <v>70</v>
      </c>
      <c r="C786" s="74">
        <v>100000</v>
      </c>
      <c r="D786" s="74">
        <v>30000</v>
      </c>
      <c r="E786" s="74">
        <v>30</v>
      </c>
      <c r="F786" s="74">
        <v>130000</v>
      </c>
    </row>
    <row r="787" spans="1:6" x14ac:dyDescent="0.2">
      <c r="A787" s="67" t="s">
        <v>322</v>
      </c>
      <c r="B787" s="67"/>
      <c r="C787" s="68">
        <v>150000</v>
      </c>
      <c r="D787" s="68">
        <v>-150000</v>
      </c>
      <c r="E787" s="68">
        <v>-100</v>
      </c>
      <c r="F787" s="68">
        <v>0</v>
      </c>
    </row>
    <row r="788" spans="1:6" x14ac:dyDescent="0.2">
      <c r="A788" s="69" t="s">
        <v>323</v>
      </c>
      <c r="B788" s="69"/>
      <c r="C788" s="70">
        <v>150000</v>
      </c>
      <c r="D788" s="70">
        <v>-150000</v>
      </c>
      <c r="E788" s="70">
        <v>-100</v>
      </c>
      <c r="F788" s="70">
        <v>0</v>
      </c>
    </row>
    <row r="789" spans="1:6" x14ac:dyDescent="0.2">
      <c r="A789" s="71" t="s">
        <v>75</v>
      </c>
      <c r="B789" s="71"/>
      <c r="C789" s="72">
        <v>150000</v>
      </c>
      <c r="D789" s="72">
        <v>-150000</v>
      </c>
      <c r="E789" s="72">
        <v>-100</v>
      </c>
      <c r="F789" s="72">
        <v>0</v>
      </c>
    </row>
    <row r="790" spans="1:6" x14ac:dyDescent="0.2">
      <c r="A790" s="62" t="s">
        <v>49</v>
      </c>
      <c r="B790" s="62" t="s">
        <v>50</v>
      </c>
      <c r="C790" s="63">
        <v>150000</v>
      </c>
      <c r="D790" s="63">
        <v>-150000</v>
      </c>
      <c r="E790" s="63">
        <v>-100</v>
      </c>
      <c r="F790" s="63">
        <v>0</v>
      </c>
    </row>
    <row r="791" spans="1:6" ht="15" x14ac:dyDescent="0.25">
      <c r="A791" s="73" t="s">
        <v>59</v>
      </c>
      <c r="B791" s="73" t="s">
        <v>60</v>
      </c>
      <c r="C791" s="74">
        <v>150000</v>
      </c>
      <c r="D791" s="74">
        <v>-150000</v>
      </c>
      <c r="E791" s="74">
        <v>-100</v>
      </c>
      <c r="F791" s="74">
        <v>0</v>
      </c>
    </row>
    <row r="792" spans="1:6" x14ac:dyDescent="0.2">
      <c r="A792" s="67" t="s">
        <v>324</v>
      </c>
      <c r="B792" s="67"/>
      <c r="C792" s="68">
        <v>1270000</v>
      </c>
      <c r="D792" s="68">
        <v>178000</v>
      </c>
      <c r="E792" s="68">
        <v>14.02</v>
      </c>
      <c r="F792" s="68">
        <v>1448000</v>
      </c>
    </row>
    <row r="793" spans="1:6" x14ac:dyDescent="0.2">
      <c r="A793" s="69" t="s">
        <v>325</v>
      </c>
      <c r="B793" s="69"/>
      <c r="C793" s="70">
        <v>350000</v>
      </c>
      <c r="D793" s="70">
        <v>33500</v>
      </c>
      <c r="E793" s="70">
        <v>9.57</v>
      </c>
      <c r="F793" s="70">
        <v>383500</v>
      </c>
    </row>
    <row r="794" spans="1:6" x14ac:dyDescent="0.2">
      <c r="A794" s="71" t="s">
        <v>76</v>
      </c>
      <c r="B794" s="71"/>
      <c r="C794" s="72">
        <v>0</v>
      </c>
      <c r="D794" s="72">
        <v>33500</v>
      </c>
      <c r="E794" s="72">
        <v>100</v>
      </c>
      <c r="F794" s="72">
        <v>33500</v>
      </c>
    </row>
    <row r="795" spans="1:6" x14ac:dyDescent="0.2">
      <c r="A795" s="62" t="s">
        <v>65</v>
      </c>
      <c r="B795" s="62" t="s">
        <v>66</v>
      </c>
      <c r="C795" s="63">
        <v>0</v>
      </c>
      <c r="D795" s="63">
        <v>33500</v>
      </c>
      <c r="E795" s="63">
        <v>100</v>
      </c>
      <c r="F795" s="63">
        <v>33500</v>
      </c>
    </row>
    <row r="796" spans="1:6" ht="15" x14ac:dyDescent="0.25">
      <c r="A796" s="73" t="s">
        <v>69</v>
      </c>
      <c r="B796" s="73" t="s">
        <v>70</v>
      </c>
      <c r="C796" s="74">
        <v>0</v>
      </c>
      <c r="D796" s="74">
        <v>33500</v>
      </c>
      <c r="E796" s="74">
        <v>100</v>
      </c>
      <c r="F796" s="74">
        <v>33500</v>
      </c>
    </row>
    <row r="797" spans="1:6" x14ac:dyDescent="0.2">
      <c r="A797" s="71" t="s">
        <v>81</v>
      </c>
      <c r="B797" s="71"/>
      <c r="C797" s="72">
        <v>65000</v>
      </c>
      <c r="D797" s="72">
        <v>0</v>
      </c>
      <c r="E797" s="72">
        <v>0</v>
      </c>
      <c r="F797" s="72">
        <v>65000</v>
      </c>
    </row>
    <row r="798" spans="1:6" x14ac:dyDescent="0.2">
      <c r="A798" s="62" t="s">
        <v>65</v>
      </c>
      <c r="B798" s="62" t="s">
        <v>66</v>
      </c>
      <c r="C798" s="63">
        <v>65000</v>
      </c>
      <c r="D798" s="63">
        <v>0</v>
      </c>
      <c r="E798" s="63">
        <v>0</v>
      </c>
      <c r="F798" s="63">
        <v>65000</v>
      </c>
    </row>
    <row r="799" spans="1:6" ht="15" x14ac:dyDescent="0.25">
      <c r="A799" s="73" t="s">
        <v>69</v>
      </c>
      <c r="B799" s="73" t="s">
        <v>70</v>
      </c>
      <c r="C799" s="74">
        <v>65000</v>
      </c>
      <c r="D799" s="74">
        <v>0</v>
      </c>
      <c r="E799" s="74">
        <v>0</v>
      </c>
      <c r="F799" s="74">
        <v>65000</v>
      </c>
    </row>
    <row r="800" spans="1:6" x14ac:dyDescent="0.2">
      <c r="A800" s="71" t="s">
        <v>93</v>
      </c>
      <c r="B800" s="71"/>
      <c r="C800" s="72">
        <v>285000</v>
      </c>
      <c r="D800" s="72">
        <v>0</v>
      </c>
      <c r="E800" s="72">
        <v>0</v>
      </c>
      <c r="F800" s="72">
        <v>285000</v>
      </c>
    </row>
    <row r="801" spans="1:6" x14ac:dyDescent="0.2">
      <c r="A801" s="62" t="s">
        <v>65</v>
      </c>
      <c r="B801" s="62" t="s">
        <v>66</v>
      </c>
      <c r="C801" s="63">
        <v>285000</v>
      </c>
      <c r="D801" s="63">
        <v>0</v>
      </c>
      <c r="E801" s="63">
        <v>0</v>
      </c>
      <c r="F801" s="63">
        <v>285000</v>
      </c>
    </row>
    <row r="802" spans="1:6" ht="15" x14ac:dyDescent="0.25">
      <c r="A802" s="73" t="s">
        <v>69</v>
      </c>
      <c r="B802" s="73" t="s">
        <v>70</v>
      </c>
      <c r="C802" s="74">
        <v>285000</v>
      </c>
      <c r="D802" s="74">
        <v>0</v>
      </c>
      <c r="E802" s="74">
        <v>0</v>
      </c>
      <c r="F802" s="74">
        <v>285000</v>
      </c>
    </row>
    <row r="803" spans="1:6" x14ac:dyDescent="0.2">
      <c r="A803" s="69" t="s">
        <v>326</v>
      </c>
      <c r="B803" s="69"/>
      <c r="C803" s="70">
        <v>400000</v>
      </c>
      <c r="D803" s="70">
        <v>0</v>
      </c>
      <c r="E803" s="70">
        <v>0</v>
      </c>
      <c r="F803" s="70">
        <v>400000</v>
      </c>
    </row>
    <row r="804" spans="1:6" x14ac:dyDescent="0.2">
      <c r="A804" s="71" t="s">
        <v>81</v>
      </c>
      <c r="B804" s="71"/>
      <c r="C804" s="72">
        <v>400000</v>
      </c>
      <c r="D804" s="72">
        <v>0</v>
      </c>
      <c r="E804" s="72">
        <v>0</v>
      </c>
      <c r="F804" s="72">
        <v>400000</v>
      </c>
    </row>
    <row r="805" spans="1:6" x14ac:dyDescent="0.2">
      <c r="A805" s="62" t="s">
        <v>65</v>
      </c>
      <c r="B805" s="62" t="s">
        <v>66</v>
      </c>
      <c r="C805" s="63">
        <v>400000</v>
      </c>
      <c r="D805" s="63">
        <v>0</v>
      </c>
      <c r="E805" s="63">
        <v>0</v>
      </c>
      <c r="F805" s="63">
        <v>400000</v>
      </c>
    </row>
    <row r="806" spans="1:6" ht="15" x14ac:dyDescent="0.25">
      <c r="A806" s="73" t="s">
        <v>69</v>
      </c>
      <c r="B806" s="73" t="s">
        <v>70</v>
      </c>
      <c r="C806" s="74">
        <v>400000</v>
      </c>
      <c r="D806" s="74">
        <v>0</v>
      </c>
      <c r="E806" s="74">
        <v>0</v>
      </c>
      <c r="F806" s="74">
        <v>400000</v>
      </c>
    </row>
    <row r="807" spans="1:6" x14ac:dyDescent="0.2">
      <c r="A807" s="69" t="s">
        <v>327</v>
      </c>
      <c r="B807" s="69"/>
      <c r="C807" s="70">
        <v>20000</v>
      </c>
      <c r="D807" s="70">
        <v>0</v>
      </c>
      <c r="E807" s="70">
        <v>0</v>
      </c>
      <c r="F807" s="70">
        <v>20000</v>
      </c>
    </row>
    <row r="808" spans="1:6" x14ac:dyDescent="0.2">
      <c r="A808" s="71" t="s">
        <v>75</v>
      </c>
      <c r="B808" s="71"/>
      <c r="C808" s="72">
        <v>20000</v>
      </c>
      <c r="D808" s="72">
        <v>0</v>
      </c>
      <c r="E808" s="72">
        <v>0</v>
      </c>
      <c r="F808" s="72">
        <v>20000</v>
      </c>
    </row>
    <row r="809" spans="1:6" x14ac:dyDescent="0.2">
      <c r="A809" s="62" t="s">
        <v>49</v>
      </c>
      <c r="B809" s="62" t="s">
        <v>50</v>
      </c>
      <c r="C809" s="63">
        <v>20000</v>
      </c>
      <c r="D809" s="63">
        <v>0</v>
      </c>
      <c r="E809" s="63">
        <v>0</v>
      </c>
      <c r="F809" s="63">
        <v>20000</v>
      </c>
    </row>
    <row r="810" spans="1:6" ht="15" x14ac:dyDescent="0.25">
      <c r="A810" s="73" t="s">
        <v>53</v>
      </c>
      <c r="B810" s="73" t="s">
        <v>54</v>
      </c>
      <c r="C810" s="74">
        <v>20000</v>
      </c>
      <c r="D810" s="74">
        <v>0</v>
      </c>
      <c r="E810" s="74">
        <v>0</v>
      </c>
      <c r="F810" s="74">
        <v>20000</v>
      </c>
    </row>
    <row r="811" spans="1:6" x14ac:dyDescent="0.2">
      <c r="A811" s="69" t="s">
        <v>328</v>
      </c>
      <c r="B811" s="69"/>
      <c r="C811" s="70">
        <v>500000</v>
      </c>
      <c r="D811" s="70">
        <v>0</v>
      </c>
      <c r="E811" s="70">
        <v>0</v>
      </c>
      <c r="F811" s="70">
        <v>500000</v>
      </c>
    </row>
    <row r="812" spans="1:6" x14ac:dyDescent="0.2">
      <c r="A812" s="71" t="s">
        <v>81</v>
      </c>
      <c r="B812" s="71"/>
      <c r="C812" s="72">
        <v>50000</v>
      </c>
      <c r="D812" s="72">
        <v>0</v>
      </c>
      <c r="E812" s="72">
        <v>0</v>
      </c>
      <c r="F812" s="72">
        <v>50000</v>
      </c>
    </row>
    <row r="813" spans="1:6" x14ac:dyDescent="0.2">
      <c r="A813" s="62" t="s">
        <v>65</v>
      </c>
      <c r="B813" s="62" t="s">
        <v>66</v>
      </c>
      <c r="C813" s="63">
        <v>50000</v>
      </c>
      <c r="D813" s="63">
        <v>0</v>
      </c>
      <c r="E813" s="63">
        <v>0</v>
      </c>
      <c r="F813" s="63">
        <v>50000</v>
      </c>
    </row>
    <row r="814" spans="1:6" ht="15" x14ac:dyDescent="0.25">
      <c r="A814" s="73" t="s">
        <v>69</v>
      </c>
      <c r="B814" s="73" t="s">
        <v>70</v>
      </c>
      <c r="C814" s="74">
        <v>50000</v>
      </c>
      <c r="D814" s="74">
        <v>0</v>
      </c>
      <c r="E814" s="74">
        <v>0</v>
      </c>
      <c r="F814" s="74">
        <v>50000</v>
      </c>
    </row>
    <row r="815" spans="1:6" x14ac:dyDescent="0.2">
      <c r="A815" s="71" t="s">
        <v>93</v>
      </c>
      <c r="B815" s="71"/>
      <c r="C815" s="72">
        <v>450000</v>
      </c>
      <c r="D815" s="72">
        <v>0</v>
      </c>
      <c r="E815" s="72">
        <v>0</v>
      </c>
      <c r="F815" s="72">
        <v>450000</v>
      </c>
    </row>
    <row r="816" spans="1:6" x14ac:dyDescent="0.2">
      <c r="A816" s="62" t="s">
        <v>65</v>
      </c>
      <c r="B816" s="62" t="s">
        <v>66</v>
      </c>
      <c r="C816" s="63">
        <v>450000</v>
      </c>
      <c r="D816" s="63">
        <v>0</v>
      </c>
      <c r="E816" s="63">
        <v>0</v>
      </c>
      <c r="F816" s="63">
        <v>450000</v>
      </c>
    </row>
    <row r="817" spans="1:6" ht="15" x14ac:dyDescent="0.25">
      <c r="A817" s="73" t="s">
        <v>69</v>
      </c>
      <c r="B817" s="73" t="s">
        <v>70</v>
      </c>
      <c r="C817" s="74">
        <v>450000</v>
      </c>
      <c r="D817" s="74">
        <v>0</v>
      </c>
      <c r="E817" s="74">
        <v>0</v>
      </c>
      <c r="F817" s="74">
        <v>450000</v>
      </c>
    </row>
    <row r="818" spans="1:6" x14ac:dyDescent="0.2">
      <c r="A818" s="69" t="s">
        <v>329</v>
      </c>
      <c r="B818" s="69"/>
      <c r="C818" s="70">
        <v>0</v>
      </c>
      <c r="D818" s="70">
        <v>87500</v>
      </c>
      <c r="E818" s="70">
        <v>100</v>
      </c>
      <c r="F818" s="70">
        <v>87500</v>
      </c>
    </row>
    <row r="819" spans="1:6" x14ac:dyDescent="0.2">
      <c r="A819" s="71" t="s">
        <v>76</v>
      </c>
      <c r="B819" s="71"/>
      <c r="C819" s="72">
        <v>0</v>
      </c>
      <c r="D819" s="72">
        <v>87500</v>
      </c>
      <c r="E819" s="72">
        <v>100</v>
      </c>
      <c r="F819" s="72">
        <v>87500</v>
      </c>
    </row>
    <row r="820" spans="1:6" x14ac:dyDescent="0.2">
      <c r="A820" s="62" t="s">
        <v>49</v>
      </c>
      <c r="B820" s="62" t="s">
        <v>50</v>
      </c>
      <c r="C820" s="63">
        <v>0</v>
      </c>
      <c r="D820" s="63">
        <v>87500</v>
      </c>
      <c r="E820" s="63">
        <v>100</v>
      </c>
      <c r="F820" s="63">
        <v>87500</v>
      </c>
    </row>
    <row r="821" spans="1:6" ht="15" x14ac:dyDescent="0.25">
      <c r="A821" s="73" t="s">
        <v>53</v>
      </c>
      <c r="B821" s="73" t="s">
        <v>54</v>
      </c>
      <c r="C821" s="74">
        <v>0</v>
      </c>
      <c r="D821" s="74">
        <v>87500</v>
      </c>
      <c r="E821" s="74">
        <v>100</v>
      </c>
      <c r="F821" s="74">
        <v>87500</v>
      </c>
    </row>
    <row r="822" spans="1:6" x14ac:dyDescent="0.2">
      <c r="A822" s="69" t="s">
        <v>330</v>
      </c>
      <c r="B822" s="69"/>
      <c r="C822" s="70">
        <v>0</v>
      </c>
      <c r="D822" s="70">
        <v>57000</v>
      </c>
      <c r="E822" s="70">
        <v>100</v>
      </c>
      <c r="F822" s="70">
        <v>57000</v>
      </c>
    </row>
    <row r="823" spans="1:6" x14ac:dyDescent="0.2">
      <c r="A823" s="71" t="s">
        <v>72</v>
      </c>
      <c r="B823" s="71"/>
      <c r="C823" s="72">
        <v>0</v>
      </c>
      <c r="D823" s="72">
        <v>57000</v>
      </c>
      <c r="E823" s="72">
        <v>100</v>
      </c>
      <c r="F823" s="72">
        <v>57000</v>
      </c>
    </row>
    <row r="824" spans="1:6" x14ac:dyDescent="0.2">
      <c r="A824" s="62" t="s">
        <v>65</v>
      </c>
      <c r="B824" s="62" t="s">
        <v>66</v>
      </c>
      <c r="C824" s="63">
        <v>0</v>
      </c>
      <c r="D824" s="63">
        <v>57000</v>
      </c>
      <c r="E824" s="63">
        <v>100</v>
      </c>
      <c r="F824" s="63">
        <v>57000</v>
      </c>
    </row>
    <row r="825" spans="1:6" ht="15" x14ac:dyDescent="0.25">
      <c r="A825" s="73" t="s">
        <v>69</v>
      </c>
      <c r="B825" s="73" t="s">
        <v>70</v>
      </c>
      <c r="C825" s="74">
        <v>0</v>
      </c>
      <c r="D825" s="74">
        <v>57000</v>
      </c>
      <c r="E825" s="74">
        <v>100</v>
      </c>
      <c r="F825" s="74">
        <v>57000</v>
      </c>
    </row>
    <row r="826" spans="1:6" x14ac:dyDescent="0.2">
      <c r="A826" s="67" t="s">
        <v>331</v>
      </c>
      <c r="B826" s="67"/>
      <c r="C826" s="68">
        <v>109500</v>
      </c>
      <c r="D826" s="68">
        <v>0</v>
      </c>
      <c r="E826" s="68">
        <v>0</v>
      </c>
      <c r="F826" s="68">
        <v>109500</v>
      </c>
    </row>
    <row r="827" spans="1:6" x14ac:dyDescent="0.2">
      <c r="A827" s="69" t="s">
        <v>332</v>
      </c>
      <c r="B827" s="69"/>
      <c r="C827" s="70">
        <v>109500</v>
      </c>
      <c r="D827" s="70">
        <v>0</v>
      </c>
      <c r="E827" s="70">
        <v>0</v>
      </c>
      <c r="F827" s="70">
        <v>109500</v>
      </c>
    </row>
    <row r="828" spans="1:6" x14ac:dyDescent="0.2">
      <c r="A828" s="71" t="s">
        <v>72</v>
      </c>
      <c r="B828" s="71"/>
      <c r="C828" s="72">
        <v>10900</v>
      </c>
      <c r="D828" s="72">
        <v>0</v>
      </c>
      <c r="E828" s="72">
        <v>0</v>
      </c>
      <c r="F828" s="72">
        <v>10900</v>
      </c>
    </row>
    <row r="829" spans="1:6" x14ac:dyDescent="0.2">
      <c r="A829" s="62" t="s">
        <v>65</v>
      </c>
      <c r="B829" s="62" t="s">
        <v>66</v>
      </c>
      <c r="C829" s="63">
        <v>10900</v>
      </c>
      <c r="D829" s="63">
        <v>0</v>
      </c>
      <c r="E829" s="63">
        <v>0</v>
      </c>
      <c r="F829" s="63">
        <v>10900</v>
      </c>
    </row>
    <row r="830" spans="1:6" ht="15" x14ac:dyDescent="0.25">
      <c r="A830" s="73" t="s">
        <v>69</v>
      </c>
      <c r="B830" s="73" t="s">
        <v>70</v>
      </c>
      <c r="C830" s="74">
        <v>10900</v>
      </c>
      <c r="D830" s="74">
        <v>0</v>
      </c>
      <c r="E830" s="74">
        <v>0</v>
      </c>
      <c r="F830" s="74">
        <v>10900</v>
      </c>
    </row>
    <row r="831" spans="1:6" x14ac:dyDescent="0.2">
      <c r="A831" s="71" t="s">
        <v>81</v>
      </c>
      <c r="B831" s="71"/>
      <c r="C831" s="72">
        <v>98600</v>
      </c>
      <c r="D831" s="72">
        <v>0</v>
      </c>
      <c r="E831" s="72">
        <v>0</v>
      </c>
      <c r="F831" s="72">
        <v>98600</v>
      </c>
    </row>
    <row r="832" spans="1:6" x14ac:dyDescent="0.2">
      <c r="A832" s="62" t="s">
        <v>65</v>
      </c>
      <c r="B832" s="62" t="s">
        <v>66</v>
      </c>
      <c r="C832" s="63">
        <v>98600</v>
      </c>
      <c r="D832" s="63">
        <v>0</v>
      </c>
      <c r="E832" s="63">
        <v>0</v>
      </c>
      <c r="F832" s="63">
        <v>98600</v>
      </c>
    </row>
    <row r="833" spans="1:6" ht="15" x14ac:dyDescent="0.25">
      <c r="A833" s="73" t="s">
        <v>69</v>
      </c>
      <c r="B833" s="73" t="s">
        <v>70</v>
      </c>
      <c r="C833" s="74">
        <v>98600</v>
      </c>
      <c r="D833" s="74">
        <v>0</v>
      </c>
      <c r="E833" s="74">
        <v>0</v>
      </c>
      <c r="F833" s="74">
        <v>98600</v>
      </c>
    </row>
    <row r="834" spans="1:6" x14ac:dyDescent="0.2">
      <c r="A834" s="67" t="s">
        <v>333</v>
      </c>
      <c r="B834" s="67"/>
      <c r="C834" s="68">
        <v>0</v>
      </c>
      <c r="D834" s="68">
        <v>171050</v>
      </c>
      <c r="E834" s="68">
        <v>100</v>
      </c>
      <c r="F834" s="68">
        <v>171050</v>
      </c>
    </row>
    <row r="835" spans="1:6" x14ac:dyDescent="0.2">
      <c r="A835" s="69" t="s">
        <v>334</v>
      </c>
      <c r="B835" s="69"/>
      <c r="C835" s="70">
        <v>0</v>
      </c>
      <c r="D835" s="70">
        <v>171050</v>
      </c>
      <c r="E835" s="70">
        <v>100</v>
      </c>
      <c r="F835" s="70">
        <v>171050</v>
      </c>
    </row>
    <row r="836" spans="1:6" x14ac:dyDescent="0.2">
      <c r="A836" s="71" t="s">
        <v>72</v>
      </c>
      <c r="B836" s="71"/>
      <c r="C836" s="72">
        <v>0</v>
      </c>
      <c r="D836" s="72">
        <v>171050</v>
      </c>
      <c r="E836" s="72">
        <v>100</v>
      </c>
      <c r="F836" s="72">
        <v>171050</v>
      </c>
    </row>
    <row r="837" spans="1:6" x14ac:dyDescent="0.2">
      <c r="A837" s="62" t="s">
        <v>49</v>
      </c>
      <c r="B837" s="62" t="s">
        <v>50</v>
      </c>
      <c r="C837" s="63">
        <v>0</v>
      </c>
      <c r="D837" s="63">
        <v>171050</v>
      </c>
      <c r="E837" s="63">
        <v>100</v>
      </c>
      <c r="F837" s="63">
        <v>171050</v>
      </c>
    </row>
    <row r="838" spans="1:6" ht="15" x14ac:dyDescent="0.25">
      <c r="A838" s="73" t="s">
        <v>63</v>
      </c>
      <c r="B838" s="73" t="s">
        <v>64</v>
      </c>
      <c r="C838" s="74">
        <v>0</v>
      </c>
      <c r="D838" s="74">
        <v>171050</v>
      </c>
      <c r="E838" s="74">
        <v>100</v>
      </c>
      <c r="F838" s="74">
        <v>171050</v>
      </c>
    </row>
    <row r="839" spans="1:6" x14ac:dyDescent="0.2">
      <c r="A839" s="67" t="s">
        <v>335</v>
      </c>
      <c r="B839" s="67"/>
      <c r="C839" s="68">
        <v>5529750</v>
      </c>
      <c r="D839" s="68">
        <v>3061400</v>
      </c>
      <c r="E839" s="68">
        <v>55.36</v>
      </c>
      <c r="F839" s="68">
        <v>8591150</v>
      </c>
    </row>
    <row r="840" spans="1:6" x14ac:dyDescent="0.2">
      <c r="A840" s="69" t="s">
        <v>336</v>
      </c>
      <c r="B840" s="69"/>
      <c r="C840" s="70">
        <v>26550</v>
      </c>
      <c r="D840" s="70">
        <v>23450</v>
      </c>
      <c r="E840" s="70">
        <v>88.32</v>
      </c>
      <c r="F840" s="70">
        <v>50000</v>
      </c>
    </row>
    <row r="841" spans="1:6" x14ac:dyDescent="0.2">
      <c r="A841" s="71" t="s">
        <v>75</v>
      </c>
      <c r="B841" s="71"/>
      <c r="C841" s="72">
        <v>0</v>
      </c>
      <c r="D841" s="72">
        <v>20000</v>
      </c>
      <c r="E841" s="72">
        <v>100</v>
      </c>
      <c r="F841" s="72">
        <v>20000</v>
      </c>
    </row>
    <row r="842" spans="1:6" x14ac:dyDescent="0.2">
      <c r="A842" s="62" t="s">
        <v>65</v>
      </c>
      <c r="B842" s="62" t="s">
        <v>66</v>
      </c>
      <c r="C842" s="63">
        <v>0</v>
      </c>
      <c r="D842" s="63">
        <v>20000</v>
      </c>
      <c r="E842" s="63">
        <v>100</v>
      </c>
      <c r="F842" s="63">
        <v>20000</v>
      </c>
    </row>
    <row r="843" spans="1:6" ht="15" x14ac:dyDescent="0.25">
      <c r="A843" s="73" t="s">
        <v>69</v>
      </c>
      <c r="B843" s="73" t="s">
        <v>70</v>
      </c>
      <c r="C843" s="74">
        <v>0</v>
      </c>
      <c r="D843" s="74">
        <v>20000</v>
      </c>
      <c r="E843" s="74">
        <v>100</v>
      </c>
      <c r="F843" s="74">
        <v>20000</v>
      </c>
    </row>
    <row r="844" spans="1:6" x14ac:dyDescent="0.2">
      <c r="A844" s="71" t="s">
        <v>81</v>
      </c>
      <c r="B844" s="71"/>
      <c r="C844" s="72">
        <v>26550</v>
      </c>
      <c r="D844" s="72">
        <v>3450</v>
      </c>
      <c r="E844" s="72">
        <v>12.99</v>
      </c>
      <c r="F844" s="72">
        <v>30000</v>
      </c>
    </row>
    <row r="845" spans="1:6" x14ac:dyDescent="0.2">
      <c r="A845" s="62" t="s">
        <v>65</v>
      </c>
      <c r="B845" s="62" t="s">
        <v>66</v>
      </c>
      <c r="C845" s="63">
        <v>26550</v>
      </c>
      <c r="D845" s="63">
        <v>3450</v>
      </c>
      <c r="E845" s="63">
        <v>12.99</v>
      </c>
      <c r="F845" s="63">
        <v>30000</v>
      </c>
    </row>
    <row r="846" spans="1:6" ht="15" x14ac:dyDescent="0.25">
      <c r="A846" s="73" t="s">
        <v>69</v>
      </c>
      <c r="B846" s="73" t="s">
        <v>70</v>
      </c>
      <c r="C846" s="74">
        <v>26550</v>
      </c>
      <c r="D846" s="74">
        <v>3450</v>
      </c>
      <c r="E846" s="74">
        <v>12.99</v>
      </c>
      <c r="F846" s="74">
        <v>30000</v>
      </c>
    </row>
    <row r="847" spans="1:6" x14ac:dyDescent="0.2">
      <c r="A847" s="69" t="s">
        <v>337</v>
      </c>
      <c r="B847" s="69"/>
      <c r="C847" s="70">
        <v>810000</v>
      </c>
      <c r="D847" s="70">
        <v>215620</v>
      </c>
      <c r="E847" s="70">
        <v>26.62</v>
      </c>
      <c r="F847" s="70">
        <v>1025620</v>
      </c>
    </row>
    <row r="848" spans="1:6" x14ac:dyDescent="0.2">
      <c r="A848" s="71" t="s">
        <v>90</v>
      </c>
      <c r="B848" s="71"/>
      <c r="C848" s="72">
        <v>100000</v>
      </c>
      <c r="D848" s="72">
        <v>-100000</v>
      </c>
      <c r="E848" s="72">
        <v>-100</v>
      </c>
      <c r="F848" s="72">
        <v>0</v>
      </c>
    </row>
    <row r="849" spans="1:6" x14ac:dyDescent="0.2">
      <c r="A849" s="62" t="s">
        <v>65</v>
      </c>
      <c r="B849" s="62" t="s">
        <v>66</v>
      </c>
      <c r="C849" s="63">
        <v>100000</v>
      </c>
      <c r="D849" s="63">
        <v>-100000</v>
      </c>
      <c r="E849" s="63">
        <v>-100</v>
      </c>
      <c r="F849" s="63">
        <v>0</v>
      </c>
    </row>
    <row r="850" spans="1:6" ht="15" x14ac:dyDescent="0.25">
      <c r="A850" s="73" t="s">
        <v>69</v>
      </c>
      <c r="B850" s="73" t="s">
        <v>70</v>
      </c>
      <c r="C850" s="74">
        <v>100000</v>
      </c>
      <c r="D850" s="74">
        <v>-100000</v>
      </c>
      <c r="E850" s="74">
        <v>-100</v>
      </c>
      <c r="F850" s="74">
        <v>0</v>
      </c>
    </row>
    <row r="851" spans="1:6" x14ac:dyDescent="0.2">
      <c r="A851" s="71" t="s">
        <v>74</v>
      </c>
      <c r="B851" s="71"/>
      <c r="C851" s="72">
        <v>0</v>
      </c>
      <c r="D851" s="72">
        <v>117270</v>
      </c>
      <c r="E851" s="72">
        <v>100</v>
      </c>
      <c r="F851" s="72">
        <v>117270</v>
      </c>
    </row>
    <row r="852" spans="1:6" x14ac:dyDescent="0.2">
      <c r="A852" s="62" t="s">
        <v>65</v>
      </c>
      <c r="B852" s="62" t="s">
        <v>66</v>
      </c>
      <c r="C852" s="63">
        <v>0</v>
      </c>
      <c r="D852" s="63">
        <v>117270</v>
      </c>
      <c r="E852" s="63">
        <v>100</v>
      </c>
      <c r="F852" s="63">
        <v>117270</v>
      </c>
    </row>
    <row r="853" spans="1:6" ht="15" x14ac:dyDescent="0.25">
      <c r="A853" s="73" t="s">
        <v>69</v>
      </c>
      <c r="B853" s="73" t="s">
        <v>70</v>
      </c>
      <c r="C853" s="74">
        <v>0</v>
      </c>
      <c r="D853" s="74">
        <v>117270</v>
      </c>
      <c r="E853" s="74">
        <v>100</v>
      </c>
      <c r="F853" s="74">
        <v>117270</v>
      </c>
    </row>
    <row r="854" spans="1:6" x14ac:dyDescent="0.2">
      <c r="A854" s="71" t="s">
        <v>78</v>
      </c>
      <c r="B854" s="71"/>
      <c r="C854" s="72">
        <v>452000</v>
      </c>
      <c r="D854" s="72">
        <v>0</v>
      </c>
      <c r="E854" s="72">
        <v>0</v>
      </c>
      <c r="F854" s="72">
        <v>452000</v>
      </c>
    </row>
    <row r="855" spans="1:6" x14ac:dyDescent="0.2">
      <c r="A855" s="62" t="s">
        <v>65</v>
      </c>
      <c r="B855" s="62" t="s">
        <v>66</v>
      </c>
      <c r="C855" s="63">
        <v>452000</v>
      </c>
      <c r="D855" s="63">
        <v>0</v>
      </c>
      <c r="E855" s="63">
        <v>0</v>
      </c>
      <c r="F855" s="63">
        <v>452000</v>
      </c>
    </row>
    <row r="856" spans="1:6" ht="15" x14ac:dyDescent="0.25">
      <c r="A856" s="73" t="s">
        <v>69</v>
      </c>
      <c r="B856" s="73" t="s">
        <v>70</v>
      </c>
      <c r="C856" s="74">
        <v>452000</v>
      </c>
      <c r="D856" s="74">
        <v>0</v>
      </c>
      <c r="E856" s="74">
        <v>0</v>
      </c>
      <c r="F856" s="74">
        <v>452000</v>
      </c>
    </row>
    <row r="857" spans="1:6" x14ac:dyDescent="0.2">
      <c r="A857" s="71" t="s">
        <v>81</v>
      </c>
      <c r="B857" s="71"/>
      <c r="C857" s="72">
        <v>16000</v>
      </c>
      <c r="D857" s="72">
        <v>0</v>
      </c>
      <c r="E857" s="72">
        <v>0</v>
      </c>
      <c r="F857" s="72">
        <v>16000</v>
      </c>
    </row>
    <row r="858" spans="1:6" x14ac:dyDescent="0.2">
      <c r="A858" s="62" t="s">
        <v>65</v>
      </c>
      <c r="B858" s="62" t="s">
        <v>66</v>
      </c>
      <c r="C858" s="63">
        <v>16000</v>
      </c>
      <c r="D858" s="63">
        <v>0</v>
      </c>
      <c r="E858" s="63">
        <v>0</v>
      </c>
      <c r="F858" s="63">
        <v>16000</v>
      </c>
    </row>
    <row r="859" spans="1:6" ht="15" x14ac:dyDescent="0.25">
      <c r="A859" s="73" t="s">
        <v>69</v>
      </c>
      <c r="B859" s="73" t="s">
        <v>70</v>
      </c>
      <c r="C859" s="74">
        <v>16000</v>
      </c>
      <c r="D859" s="74">
        <v>0</v>
      </c>
      <c r="E859" s="74">
        <v>0</v>
      </c>
      <c r="F859" s="74">
        <v>16000</v>
      </c>
    </row>
    <row r="860" spans="1:6" x14ac:dyDescent="0.2">
      <c r="A860" s="71" t="s">
        <v>93</v>
      </c>
      <c r="B860" s="71"/>
      <c r="C860" s="72">
        <v>242000</v>
      </c>
      <c r="D860" s="72">
        <v>198350</v>
      </c>
      <c r="E860" s="72">
        <v>81.96</v>
      </c>
      <c r="F860" s="72">
        <v>440350</v>
      </c>
    </row>
    <row r="861" spans="1:6" x14ac:dyDescent="0.2">
      <c r="A861" s="62" t="s">
        <v>65</v>
      </c>
      <c r="B861" s="62" t="s">
        <v>66</v>
      </c>
      <c r="C861" s="63">
        <v>242000</v>
      </c>
      <c r="D861" s="63">
        <v>198350</v>
      </c>
      <c r="E861" s="63">
        <v>81.96</v>
      </c>
      <c r="F861" s="63">
        <v>440350</v>
      </c>
    </row>
    <row r="862" spans="1:6" ht="15" x14ac:dyDescent="0.25">
      <c r="A862" s="73" t="s">
        <v>69</v>
      </c>
      <c r="B862" s="73" t="s">
        <v>70</v>
      </c>
      <c r="C862" s="74">
        <v>242000</v>
      </c>
      <c r="D862" s="74">
        <v>198350</v>
      </c>
      <c r="E862" s="74">
        <v>81.96</v>
      </c>
      <c r="F862" s="74">
        <v>440350</v>
      </c>
    </row>
    <row r="863" spans="1:6" x14ac:dyDescent="0.2">
      <c r="A863" s="69" t="s">
        <v>338</v>
      </c>
      <c r="B863" s="69"/>
      <c r="C863" s="70">
        <v>83200</v>
      </c>
      <c r="D863" s="70">
        <v>0</v>
      </c>
      <c r="E863" s="70">
        <v>0</v>
      </c>
      <c r="F863" s="70">
        <v>83200</v>
      </c>
    </row>
    <row r="864" spans="1:6" x14ac:dyDescent="0.2">
      <c r="A864" s="71" t="s">
        <v>75</v>
      </c>
      <c r="B864" s="71"/>
      <c r="C864" s="72">
        <v>33200</v>
      </c>
      <c r="D864" s="72">
        <v>0</v>
      </c>
      <c r="E864" s="72">
        <v>0</v>
      </c>
      <c r="F864" s="72">
        <v>33200</v>
      </c>
    </row>
    <row r="865" spans="1:6" x14ac:dyDescent="0.2">
      <c r="A865" s="62" t="s">
        <v>65</v>
      </c>
      <c r="B865" s="62" t="s">
        <v>66</v>
      </c>
      <c r="C865" s="63">
        <v>33200</v>
      </c>
      <c r="D865" s="63">
        <v>0</v>
      </c>
      <c r="E865" s="63">
        <v>0</v>
      </c>
      <c r="F865" s="63">
        <v>33200</v>
      </c>
    </row>
    <row r="866" spans="1:6" ht="15" x14ac:dyDescent="0.25">
      <c r="A866" s="73" t="s">
        <v>69</v>
      </c>
      <c r="B866" s="73" t="s">
        <v>70</v>
      </c>
      <c r="C866" s="74">
        <v>33200</v>
      </c>
      <c r="D866" s="74">
        <v>0</v>
      </c>
      <c r="E866" s="74">
        <v>0</v>
      </c>
      <c r="F866" s="74">
        <v>33200</v>
      </c>
    </row>
    <row r="867" spans="1:6" x14ac:dyDescent="0.2">
      <c r="A867" s="71" t="s">
        <v>81</v>
      </c>
      <c r="B867" s="71"/>
      <c r="C867" s="72">
        <v>50000</v>
      </c>
      <c r="D867" s="72">
        <v>0</v>
      </c>
      <c r="E867" s="72">
        <v>0</v>
      </c>
      <c r="F867" s="72">
        <v>50000</v>
      </c>
    </row>
    <row r="868" spans="1:6" x14ac:dyDescent="0.2">
      <c r="A868" s="62" t="s">
        <v>65</v>
      </c>
      <c r="B868" s="62" t="s">
        <v>66</v>
      </c>
      <c r="C868" s="63">
        <v>50000</v>
      </c>
      <c r="D868" s="63">
        <v>0</v>
      </c>
      <c r="E868" s="63">
        <v>0</v>
      </c>
      <c r="F868" s="63">
        <v>50000</v>
      </c>
    </row>
    <row r="869" spans="1:6" ht="15" x14ac:dyDescent="0.25">
      <c r="A869" s="73" t="s">
        <v>69</v>
      </c>
      <c r="B869" s="73" t="s">
        <v>70</v>
      </c>
      <c r="C869" s="74">
        <v>50000</v>
      </c>
      <c r="D869" s="74">
        <v>0</v>
      </c>
      <c r="E869" s="74">
        <v>0</v>
      </c>
      <c r="F869" s="74">
        <v>50000</v>
      </c>
    </row>
    <row r="870" spans="1:6" x14ac:dyDescent="0.2">
      <c r="A870" s="69" t="s">
        <v>339</v>
      </c>
      <c r="B870" s="69"/>
      <c r="C870" s="70">
        <v>1450000</v>
      </c>
      <c r="D870" s="70">
        <v>235000</v>
      </c>
      <c r="E870" s="70">
        <v>16.21</v>
      </c>
      <c r="F870" s="70">
        <v>1685000</v>
      </c>
    </row>
    <row r="871" spans="1:6" x14ac:dyDescent="0.2">
      <c r="A871" s="71" t="s">
        <v>72</v>
      </c>
      <c r="B871" s="71"/>
      <c r="C871" s="72">
        <v>0</v>
      </c>
      <c r="D871" s="72">
        <v>10000</v>
      </c>
      <c r="E871" s="72">
        <v>100</v>
      </c>
      <c r="F871" s="72">
        <v>10000</v>
      </c>
    </row>
    <row r="872" spans="1:6" x14ac:dyDescent="0.2">
      <c r="A872" s="62" t="s">
        <v>65</v>
      </c>
      <c r="B872" s="62" t="s">
        <v>66</v>
      </c>
      <c r="C872" s="63">
        <v>0</v>
      </c>
      <c r="D872" s="63">
        <v>10000</v>
      </c>
      <c r="E872" s="63">
        <v>100</v>
      </c>
      <c r="F872" s="63">
        <v>10000</v>
      </c>
    </row>
    <row r="873" spans="1:6" ht="15" x14ac:dyDescent="0.25">
      <c r="A873" s="73" t="s">
        <v>69</v>
      </c>
      <c r="B873" s="73" t="s">
        <v>70</v>
      </c>
      <c r="C873" s="74">
        <v>0</v>
      </c>
      <c r="D873" s="74">
        <v>10000</v>
      </c>
      <c r="E873" s="74">
        <v>100</v>
      </c>
      <c r="F873" s="74">
        <v>10000</v>
      </c>
    </row>
    <row r="874" spans="1:6" x14ac:dyDescent="0.2">
      <c r="A874" s="71" t="s">
        <v>81</v>
      </c>
      <c r="B874" s="71"/>
      <c r="C874" s="72">
        <v>440000</v>
      </c>
      <c r="D874" s="72">
        <v>0</v>
      </c>
      <c r="E874" s="72">
        <v>0</v>
      </c>
      <c r="F874" s="72">
        <v>440000</v>
      </c>
    </row>
    <row r="875" spans="1:6" x14ac:dyDescent="0.2">
      <c r="A875" s="62" t="s">
        <v>65</v>
      </c>
      <c r="B875" s="62" t="s">
        <v>66</v>
      </c>
      <c r="C875" s="63">
        <v>440000</v>
      </c>
      <c r="D875" s="63">
        <v>0</v>
      </c>
      <c r="E875" s="63">
        <v>0</v>
      </c>
      <c r="F875" s="63">
        <v>440000</v>
      </c>
    </row>
    <row r="876" spans="1:6" ht="15" x14ac:dyDescent="0.25">
      <c r="A876" s="73" t="s">
        <v>69</v>
      </c>
      <c r="B876" s="73" t="s">
        <v>70</v>
      </c>
      <c r="C876" s="74">
        <v>440000</v>
      </c>
      <c r="D876" s="74">
        <v>0</v>
      </c>
      <c r="E876" s="74">
        <v>0</v>
      </c>
      <c r="F876" s="74">
        <v>440000</v>
      </c>
    </row>
    <row r="877" spans="1:6" x14ac:dyDescent="0.2">
      <c r="A877" s="71" t="s">
        <v>93</v>
      </c>
      <c r="B877" s="71"/>
      <c r="C877" s="72">
        <v>1010000</v>
      </c>
      <c r="D877" s="72">
        <v>225000</v>
      </c>
      <c r="E877" s="72">
        <v>22.28</v>
      </c>
      <c r="F877" s="72">
        <v>1235000</v>
      </c>
    </row>
    <row r="878" spans="1:6" x14ac:dyDescent="0.2">
      <c r="A878" s="62" t="s">
        <v>65</v>
      </c>
      <c r="B878" s="62" t="s">
        <v>66</v>
      </c>
      <c r="C878" s="63">
        <v>1010000</v>
      </c>
      <c r="D878" s="63">
        <v>225000</v>
      </c>
      <c r="E878" s="63">
        <v>22.28</v>
      </c>
      <c r="F878" s="63">
        <v>1235000</v>
      </c>
    </row>
    <row r="879" spans="1:6" ht="15" x14ac:dyDescent="0.25">
      <c r="A879" s="73" t="s">
        <v>69</v>
      </c>
      <c r="B879" s="73" t="s">
        <v>70</v>
      </c>
      <c r="C879" s="74">
        <v>1010000</v>
      </c>
      <c r="D879" s="74">
        <v>225000</v>
      </c>
      <c r="E879" s="74">
        <v>22.28</v>
      </c>
      <c r="F879" s="74">
        <v>1235000</v>
      </c>
    </row>
    <row r="880" spans="1:6" x14ac:dyDescent="0.2">
      <c r="A880" s="69" t="s">
        <v>340</v>
      </c>
      <c r="B880" s="69"/>
      <c r="C880" s="70">
        <v>100000</v>
      </c>
      <c r="D880" s="70">
        <v>0</v>
      </c>
      <c r="E880" s="70">
        <v>0</v>
      </c>
      <c r="F880" s="70">
        <v>100000</v>
      </c>
    </row>
    <row r="881" spans="1:6" x14ac:dyDescent="0.2">
      <c r="A881" s="71" t="s">
        <v>74</v>
      </c>
      <c r="B881" s="71"/>
      <c r="C881" s="72">
        <v>50000</v>
      </c>
      <c r="D881" s="72">
        <v>0</v>
      </c>
      <c r="E881" s="72">
        <v>0</v>
      </c>
      <c r="F881" s="72">
        <v>50000</v>
      </c>
    </row>
    <row r="882" spans="1:6" x14ac:dyDescent="0.2">
      <c r="A882" s="62" t="s">
        <v>65</v>
      </c>
      <c r="B882" s="62" t="s">
        <v>66</v>
      </c>
      <c r="C882" s="63">
        <v>50000</v>
      </c>
      <c r="D882" s="63">
        <v>0</v>
      </c>
      <c r="E882" s="63">
        <v>0</v>
      </c>
      <c r="F882" s="63">
        <v>50000</v>
      </c>
    </row>
    <row r="883" spans="1:6" ht="15" x14ac:dyDescent="0.25">
      <c r="A883" s="73" t="s">
        <v>69</v>
      </c>
      <c r="B883" s="73" t="s">
        <v>70</v>
      </c>
      <c r="C883" s="74">
        <v>50000</v>
      </c>
      <c r="D883" s="74">
        <v>0</v>
      </c>
      <c r="E883" s="74">
        <v>0</v>
      </c>
      <c r="F883" s="74">
        <v>50000</v>
      </c>
    </row>
    <row r="884" spans="1:6" x14ac:dyDescent="0.2">
      <c r="A884" s="71" t="s">
        <v>81</v>
      </c>
      <c r="B884" s="71"/>
      <c r="C884" s="72">
        <v>50000</v>
      </c>
      <c r="D884" s="72">
        <v>0</v>
      </c>
      <c r="E884" s="72">
        <v>0</v>
      </c>
      <c r="F884" s="72">
        <v>50000</v>
      </c>
    </row>
    <row r="885" spans="1:6" x14ac:dyDescent="0.2">
      <c r="A885" s="62" t="s">
        <v>65</v>
      </c>
      <c r="B885" s="62" t="s">
        <v>66</v>
      </c>
      <c r="C885" s="63">
        <v>50000</v>
      </c>
      <c r="D885" s="63">
        <v>0</v>
      </c>
      <c r="E885" s="63">
        <v>0</v>
      </c>
      <c r="F885" s="63">
        <v>50000</v>
      </c>
    </row>
    <row r="886" spans="1:6" ht="15" x14ac:dyDescent="0.25">
      <c r="A886" s="73" t="s">
        <v>69</v>
      </c>
      <c r="B886" s="73" t="s">
        <v>70</v>
      </c>
      <c r="C886" s="74">
        <v>50000</v>
      </c>
      <c r="D886" s="74">
        <v>0</v>
      </c>
      <c r="E886" s="74">
        <v>0</v>
      </c>
      <c r="F886" s="74">
        <v>50000</v>
      </c>
    </row>
    <row r="887" spans="1:6" x14ac:dyDescent="0.2">
      <c r="A887" s="69" t="s">
        <v>341</v>
      </c>
      <c r="B887" s="69"/>
      <c r="C887" s="70">
        <v>3060000</v>
      </c>
      <c r="D887" s="70">
        <v>2017330</v>
      </c>
      <c r="E887" s="70">
        <v>65.930000000000007</v>
      </c>
      <c r="F887" s="70">
        <v>5077330</v>
      </c>
    </row>
    <row r="888" spans="1:6" x14ac:dyDescent="0.2">
      <c r="A888" s="71" t="s">
        <v>72</v>
      </c>
      <c r="B888" s="71"/>
      <c r="C888" s="72">
        <v>0</v>
      </c>
      <c r="D888" s="72">
        <v>100000</v>
      </c>
      <c r="E888" s="72">
        <v>100</v>
      </c>
      <c r="F888" s="72">
        <v>100000</v>
      </c>
    </row>
    <row r="889" spans="1:6" x14ac:dyDescent="0.2">
      <c r="A889" s="62" t="s">
        <v>65</v>
      </c>
      <c r="B889" s="62" t="s">
        <v>66</v>
      </c>
      <c r="C889" s="63">
        <v>0</v>
      </c>
      <c r="D889" s="63">
        <v>100000</v>
      </c>
      <c r="E889" s="63">
        <v>100</v>
      </c>
      <c r="F889" s="63">
        <v>100000</v>
      </c>
    </row>
    <row r="890" spans="1:6" ht="15" x14ac:dyDescent="0.25">
      <c r="A890" s="73" t="s">
        <v>69</v>
      </c>
      <c r="B890" s="73" t="s">
        <v>70</v>
      </c>
      <c r="C890" s="74">
        <v>0</v>
      </c>
      <c r="D890" s="74">
        <v>100000</v>
      </c>
      <c r="E890" s="74">
        <v>100</v>
      </c>
      <c r="F890" s="74">
        <v>100000</v>
      </c>
    </row>
    <row r="891" spans="1:6" x14ac:dyDescent="0.2">
      <c r="A891" s="71" t="s">
        <v>74</v>
      </c>
      <c r="B891" s="71"/>
      <c r="C891" s="72">
        <v>0</v>
      </c>
      <c r="D891" s="72">
        <v>67330</v>
      </c>
      <c r="E891" s="72">
        <v>100</v>
      </c>
      <c r="F891" s="72">
        <v>67330</v>
      </c>
    </row>
    <row r="892" spans="1:6" x14ac:dyDescent="0.2">
      <c r="A892" s="62" t="s">
        <v>65</v>
      </c>
      <c r="B892" s="62" t="s">
        <v>66</v>
      </c>
      <c r="C892" s="63">
        <v>0</v>
      </c>
      <c r="D892" s="63">
        <v>67330</v>
      </c>
      <c r="E892" s="63">
        <v>100</v>
      </c>
      <c r="F892" s="63">
        <v>67330</v>
      </c>
    </row>
    <row r="893" spans="1:6" ht="15" x14ac:dyDescent="0.25">
      <c r="A893" s="73" t="s">
        <v>69</v>
      </c>
      <c r="B893" s="73" t="s">
        <v>70</v>
      </c>
      <c r="C893" s="74">
        <v>0</v>
      </c>
      <c r="D893" s="74">
        <v>67330</v>
      </c>
      <c r="E893" s="74">
        <v>100</v>
      </c>
      <c r="F893" s="74">
        <v>67330</v>
      </c>
    </row>
    <row r="894" spans="1:6" x14ac:dyDescent="0.2">
      <c r="A894" s="71" t="s">
        <v>81</v>
      </c>
      <c r="B894" s="71"/>
      <c r="C894" s="72">
        <v>910000</v>
      </c>
      <c r="D894" s="72">
        <v>0</v>
      </c>
      <c r="E894" s="72">
        <v>0</v>
      </c>
      <c r="F894" s="72">
        <v>910000</v>
      </c>
    </row>
    <row r="895" spans="1:6" x14ac:dyDescent="0.2">
      <c r="A895" s="62" t="s">
        <v>65</v>
      </c>
      <c r="B895" s="62" t="s">
        <v>66</v>
      </c>
      <c r="C895" s="63">
        <v>910000</v>
      </c>
      <c r="D895" s="63">
        <v>0</v>
      </c>
      <c r="E895" s="63">
        <v>0</v>
      </c>
      <c r="F895" s="63">
        <v>910000</v>
      </c>
    </row>
    <row r="896" spans="1:6" ht="15" x14ac:dyDescent="0.25">
      <c r="A896" s="73" t="s">
        <v>69</v>
      </c>
      <c r="B896" s="73" t="s">
        <v>70</v>
      </c>
      <c r="C896" s="74">
        <v>910000</v>
      </c>
      <c r="D896" s="74">
        <v>0</v>
      </c>
      <c r="E896" s="74">
        <v>0</v>
      </c>
      <c r="F896" s="74">
        <v>910000</v>
      </c>
    </row>
    <row r="897" spans="1:6" x14ac:dyDescent="0.2">
      <c r="A897" s="71" t="s">
        <v>93</v>
      </c>
      <c r="B897" s="71"/>
      <c r="C897" s="72">
        <v>2150000</v>
      </c>
      <c r="D897" s="72">
        <v>1850000</v>
      </c>
      <c r="E897" s="72">
        <v>86.05</v>
      </c>
      <c r="F897" s="72">
        <v>4000000</v>
      </c>
    </row>
    <row r="898" spans="1:6" x14ac:dyDescent="0.2">
      <c r="A898" s="62" t="s">
        <v>65</v>
      </c>
      <c r="B898" s="62" t="s">
        <v>66</v>
      </c>
      <c r="C898" s="63">
        <v>2150000</v>
      </c>
      <c r="D898" s="63">
        <v>1850000</v>
      </c>
      <c r="E898" s="63">
        <v>86.05</v>
      </c>
      <c r="F898" s="63">
        <v>4000000</v>
      </c>
    </row>
    <row r="899" spans="1:6" ht="15" x14ac:dyDescent="0.25">
      <c r="A899" s="73" t="s">
        <v>69</v>
      </c>
      <c r="B899" s="73" t="s">
        <v>70</v>
      </c>
      <c r="C899" s="74">
        <v>2150000</v>
      </c>
      <c r="D899" s="74">
        <v>1850000</v>
      </c>
      <c r="E899" s="74">
        <v>86.05</v>
      </c>
      <c r="F899" s="74">
        <v>4000000</v>
      </c>
    </row>
    <row r="900" spans="1:6" x14ac:dyDescent="0.2">
      <c r="A900" s="69" t="s">
        <v>342</v>
      </c>
      <c r="B900" s="69"/>
      <c r="C900" s="70">
        <v>0</v>
      </c>
      <c r="D900" s="70">
        <v>370000</v>
      </c>
      <c r="E900" s="70">
        <v>100</v>
      </c>
      <c r="F900" s="70">
        <v>370000</v>
      </c>
    </row>
    <row r="901" spans="1:6" x14ac:dyDescent="0.2">
      <c r="A901" s="71" t="s">
        <v>81</v>
      </c>
      <c r="B901" s="71"/>
      <c r="C901" s="72">
        <v>0</v>
      </c>
      <c r="D901" s="72">
        <v>370000</v>
      </c>
      <c r="E901" s="72">
        <v>100</v>
      </c>
      <c r="F901" s="72">
        <v>370000</v>
      </c>
    </row>
    <row r="902" spans="1:6" x14ac:dyDescent="0.2">
      <c r="A902" s="62" t="s">
        <v>65</v>
      </c>
      <c r="B902" s="62" t="s">
        <v>66</v>
      </c>
      <c r="C902" s="63">
        <v>0</v>
      </c>
      <c r="D902" s="63">
        <v>370000</v>
      </c>
      <c r="E902" s="63">
        <v>100</v>
      </c>
      <c r="F902" s="63">
        <v>370000</v>
      </c>
    </row>
    <row r="903" spans="1:6" ht="15" x14ac:dyDescent="0.25">
      <c r="A903" s="73" t="s">
        <v>69</v>
      </c>
      <c r="B903" s="73" t="s">
        <v>70</v>
      </c>
      <c r="C903" s="74">
        <v>0</v>
      </c>
      <c r="D903" s="74">
        <v>370000</v>
      </c>
      <c r="E903" s="74">
        <v>100</v>
      </c>
      <c r="F903" s="74">
        <v>370000</v>
      </c>
    </row>
    <row r="904" spans="1:6" x14ac:dyDescent="0.2">
      <c r="A904" s="69" t="s">
        <v>343</v>
      </c>
      <c r="B904" s="69"/>
      <c r="C904" s="70">
        <v>0</v>
      </c>
      <c r="D904" s="70">
        <v>200000</v>
      </c>
      <c r="E904" s="70">
        <v>100</v>
      </c>
      <c r="F904" s="70">
        <v>200000</v>
      </c>
    </row>
    <row r="905" spans="1:6" x14ac:dyDescent="0.2">
      <c r="A905" s="71" t="s">
        <v>81</v>
      </c>
      <c r="B905" s="71"/>
      <c r="C905" s="72">
        <v>0</v>
      </c>
      <c r="D905" s="72">
        <v>200000</v>
      </c>
      <c r="E905" s="72">
        <v>100</v>
      </c>
      <c r="F905" s="72">
        <v>200000</v>
      </c>
    </row>
    <row r="906" spans="1:6" x14ac:dyDescent="0.2">
      <c r="A906" s="62" t="s">
        <v>65</v>
      </c>
      <c r="B906" s="62" t="s">
        <v>66</v>
      </c>
      <c r="C906" s="63">
        <v>0</v>
      </c>
      <c r="D906" s="63">
        <v>200000</v>
      </c>
      <c r="E906" s="63">
        <v>100</v>
      </c>
      <c r="F906" s="63">
        <v>200000</v>
      </c>
    </row>
    <row r="907" spans="1:6" ht="15" x14ac:dyDescent="0.25">
      <c r="A907" s="73" t="s">
        <v>69</v>
      </c>
      <c r="B907" s="73" t="s">
        <v>70</v>
      </c>
      <c r="C907" s="74">
        <v>0</v>
      </c>
      <c r="D907" s="74">
        <v>200000</v>
      </c>
      <c r="E907" s="74">
        <v>100</v>
      </c>
      <c r="F907" s="74">
        <v>200000</v>
      </c>
    </row>
    <row r="908" spans="1:6" x14ac:dyDescent="0.2">
      <c r="A908" s="67" t="s">
        <v>344</v>
      </c>
      <c r="B908" s="67"/>
      <c r="C908" s="68">
        <v>300000</v>
      </c>
      <c r="D908" s="68">
        <v>287500</v>
      </c>
      <c r="E908" s="68">
        <v>95.83</v>
      </c>
      <c r="F908" s="68">
        <v>587500</v>
      </c>
    </row>
    <row r="909" spans="1:6" x14ac:dyDescent="0.2">
      <c r="A909" s="69" t="s">
        <v>345</v>
      </c>
      <c r="B909" s="69"/>
      <c r="C909" s="70">
        <v>300000</v>
      </c>
      <c r="D909" s="70">
        <v>200000</v>
      </c>
      <c r="E909" s="70">
        <v>66.67</v>
      </c>
      <c r="F909" s="70">
        <v>500000</v>
      </c>
    </row>
    <row r="910" spans="1:6" x14ac:dyDescent="0.2">
      <c r="A910" s="71" t="s">
        <v>72</v>
      </c>
      <c r="B910" s="71"/>
      <c r="C910" s="72">
        <v>0</v>
      </c>
      <c r="D910" s="72">
        <v>450000</v>
      </c>
      <c r="E910" s="72">
        <v>100</v>
      </c>
      <c r="F910" s="72">
        <v>450000</v>
      </c>
    </row>
    <row r="911" spans="1:6" x14ac:dyDescent="0.2">
      <c r="A911" s="62" t="s">
        <v>65</v>
      </c>
      <c r="B911" s="62" t="s">
        <v>66</v>
      </c>
      <c r="C911" s="63">
        <v>0</v>
      </c>
      <c r="D911" s="63">
        <v>450000</v>
      </c>
      <c r="E911" s="63">
        <v>100</v>
      </c>
      <c r="F911" s="63">
        <v>450000</v>
      </c>
    </row>
    <row r="912" spans="1:6" ht="15" x14ac:dyDescent="0.25">
      <c r="A912" s="73" t="s">
        <v>69</v>
      </c>
      <c r="B912" s="73" t="s">
        <v>70</v>
      </c>
      <c r="C912" s="74">
        <v>0</v>
      </c>
      <c r="D912" s="74">
        <v>450000</v>
      </c>
      <c r="E912" s="74">
        <v>100</v>
      </c>
      <c r="F912" s="74">
        <v>450000</v>
      </c>
    </row>
    <row r="913" spans="1:6" x14ac:dyDescent="0.2">
      <c r="A913" s="71" t="s">
        <v>75</v>
      </c>
      <c r="B913" s="71"/>
      <c r="C913" s="72">
        <v>0</v>
      </c>
      <c r="D913" s="72">
        <v>50000</v>
      </c>
      <c r="E913" s="72">
        <v>100</v>
      </c>
      <c r="F913" s="72">
        <v>50000</v>
      </c>
    </row>
    <row r="914" spans="1:6" x14ac:dyDescent="0.2">
      <c r="A914" s="62" t="s">
        <v>65</v>
      </c>
      <c r="B914" s="62" t="s">
        <v>66</v>
      </c>
      <c r="C914" s="63">
        <v>0</v>
      </c>
      <c r="D914" s="63">
        <v>50000</v>
      </c>
      <c r="E914" s="63">
        <v>100</v>
      </c>
      <c r="F914" s="63">
        <v>50000</v>
      </c>
    </row>
    <row r="915" spans="1:6" ht="15" x14ac:dyDescent="0.25">
      <c r="A915" s="73" t="s">
        <v>69</v>
      </c>
      <c r="B915" s="73" t="s">
        <v>70</v>
      </c>
      <c r="C915" s="74">
        <v>0</v>
      </c>
      <c r="D915" s="74">
        <v>50000</v>
      </c>
      <c r="E915" s="74">
        <v>100</v>
      </c>
      <c r="F915" s="74">
        <v>50000</v>
      </c>
    </row>
    <row r="916" spans="1:6" x14ac:dyDescent="0.2">
      <c r="A916" s="71" t="s">
        <v>93</v>
      </c>
      <c r="B916" s="71"/>
      <c r="C916" s="72">
        <v>300000</v>
      </c>
      <c r="D916" s="72">
        <v>-300000</v>
      </c>
      <c r="E916" s="72">
        <v>-100</v>
      </c>
      <c r="F916" s="72">
        <v>0</v>
      </c>
    </row>
    <row r="917" spans="1:6" x14ac:dyDescent="0.2">
      <c r="A917" s="62" t="s">
        <v>65</v>
      </c>
      <c r="B917" s="62" t="s">
        <v>66</v>
      </c>
      <c r="C917" s="63">
        <v>300000</v>
      </c>
      <c r="D917" s="63">
        <v>-300000</v>
      </c>
      <c r="E917" s="63">
        <v>-100</v>
      </c>
      <c r="F917" s="63">
        <v>0</v>
      </c>
    </row>
    <row r="918" spans="1:6" ht="15" x14ac:dyDescent="0.25">
      <c r="A918" s="73" t="s">
        <v>69</v>
      </c>
      <c r="B918" s="73" t="s">
        <v>70</v>
      </c>
      <c r="C918" s="74">
        <v>300000</v>
      </c>
      <c r="D918" s="74">
        <v>-300000</v>
      </c>
      <c r="E918" s="74">
        <v>-100</v>
      </c>
      <c r="F918" s="74">
        <v>0</v>
      </c>
    </row>
    <row r="919" spans="1:6" x14ac:dyDescent="0.2">
      <c r="A919" s="69" t="s">
        <v>346</v>
      </c>
      <c r="B919" s="69"/>
      <c r="C919" s="70">
        <v>0</v>
      </c>
      <c r="D919" s="70">
        <v>87500</v>
      </c>
      <c r="E919" s="70">
        <v>100</v>
      </c>
      <c r="F919" s="70">
        <v>87500</v>
      </c>
    </row>
    <row r="920" spans="1:6" x14ac:dyDescent="0.2">
      <c r="A920" s="71" t="s">
        <v>72</v>
      </c>
      <c r="B920" s="71"/>
      <c r="C920" s="72">
        <v>0</v>
      </c>
      <c r="D920" s="72">
        <v>87500</v>
      </c>
      <c r="E920" s="72">
        <v>100</v>
      </c>
      <c r="F920" s="72">
        <v>87500</v>
      </c>
    </row>
    <row r="921" spans="1:6" x14ac:dyDescent="0.2">
      <c r="A921" s="62" t="s">
        <v>65</v>
      </c>
      <c r="B921" s="62" t="s">
        <v>66</v>
      </c>
      <c r="C921" s="63">
        <v>0</v>
      </c>
      <c r="D921" s="63">
        <v>87500</v>
      </c>
      <c r="E921" s="63">
        <v>100</v>
      </c>
      <c r="F921" s="63">
        <v>87500</v>
      </c>
    </row>
    <row r="922" spans="1:6" ht="15" x14ac:dyDescent="0.25">
      <c r="A922" s="73" t="s">
        <v>69</v>
      </c>
      <c r="B922" s="73" t="s">
        <v>70</v>
      </c>
      <c r="C922" s="74">
        <v>0</v>
      </c>
      <c r="D922" s="74">
        <v>87500</v>
      </c>
      <c r="E922" s="74">
        <v>100</v>
      </c>
      <c r="F922" s="74">
        <v>87500</v>
      </c>
    </row>
    <row r="923" spans="1:6" x14ac:dyDescent="0.2">
      <c r="A923" s="67" t="s">
        <v>347</v>
      </c>
      <c r="B923" s="67"/>
      <c r="C923" s="68">
        <v>197850</v>
      </c>
      <c r="D923" s="68">
        <v>36500</v>
      </c>
      <c r="E923" s="68">
        <v>18.45</v>
      </c>
      <c r="F923" s="68">
        <v>234350</v>
      </c>
    </row>
    <row r="924" spans="1:6" x14ac:dyDescent="0.2">
      <c r="A924" s="69" t="s">
        <v>348</v>
      </c>
      <c r="B924" s="69"/>
      <c r="C924" s="70">
        <v>100450</v>
      </c>
      <c r="D924" s="70">
        <v>0</v>
      </c>
      <c r="E924" s="70">
        <v>0</v>
      </c>
      <c r="F924" s="70">
        <v>100450</v>
      </c>
    </row>
    <row r="925" spans="1:6" x14ac:dyDescent="0.2">
      <c r="A925" s="71" t="s">
        <v>74</v>
      </c>
      <c r="B925" s="71"/>
      <c r="C925" s="72">
        <v>87150</v>
      </c>
      <c r="D925" s="72">
        <v>0</v>
      </c>
      <c r="E925" s="72">
        <v>0</v>
      </c>
      <c r="F925" s="72">
        <v>87150</v>
      </c>
    </row>
    <row r="926" spans="1:6" x14ac:dyDescent="0.2">
      <c r="A926" s="62" t="s">
        <v>49</v>
      </c>
      <c r="B926" s="62" t="s">
        <v>50</v>
      </c>
      <c r="C926" s="63">
        <v>87150</v>
      </c>
      <c r="D926" s="63">
        <v>0</v>
      </c>
      <c r="E926" s="63">
        <v>0</v>
      </c>
      <c r="F926" s="63">
        <v>87150</v>
      </c>
    </row>
    <row r="927" spans="1:6" ht="15" x14ac:dyDescent="0.25">
      <c r="A927" s="73" t="s">
        <v>53</v>
      </c>
      <c r="B927" s="73" t="s">
        <v>54</v>
      </c>
      <c r="C927" s="74">
        <v>40000</v>
      </c>
      <c r="D927" s="74">
        <v>0</v>
      </c>
      <c r="E927" s="74">
        <v>0</v>
      </c>
      <c r="F927" s="74">
        <v>40000</v>
      </c>
    </row>
    <row r="928" spans="1:6" ht="15" x14ac:dyDescent="0.25">
      <c r="A928" s="73" t="s">
        <v>57</v>
      </c>
      <c r="B928" s="73" t="s">
        <v>58</v>
      </c>
      <c r="C928" s="74">
        <v>47150</v>
      </c>
      <c r="D928" s="74">
        <v>0</v>
      </c>
      <c r="E928" s="74">
        <v>0</v>
      </c>
      <c r="F928" s="74">
        <v>47150</v>
      </c>
    </row>
    <row r="929" spans="1:6" x14ac:dyDescent="0.2">
      <c r="A929" s="71" t="s">
        <v>75</v>
      </c>
      <c r="B929" s="71"/>
      <c r="C929" s="72">
        <v>13300</v>
      </c>
      <c r="D929" s="72">
        <v>0</v>
      </c>
      <c r="E929" s="72">
        <v>0</v>
      </c>
      <c r="F929" s="72">
        <v>13300</v>
      </c>
    </row>
    <row r="930" spans="1:6" x14ac:dyDescent="0.2">
      <c r="A930" s="62" t="s">
        <v>49</v>
      </c>
      <c r="B930" s="62" t="s">
        <v>50</v>
      </c>
      <c r="C930" s="63">
        <v>13300</v>
      </c>
      <c r="D930" s="63">
        <v>0</v>
      </c>
      <c r="E930" s="63">
        <v>0</v>
      </c>
      <c r="F930" s="63">
        <v>13300</v>
      </c>
    </row>
    <row r="931" spans="1:6" ht="15" x14ac:dyDescent="0.25">
      <c r="A931" s="73" t="s">
        <v>53</v>
      </c>
      <c r="B931" s="73" t="s">
        <v>54</v>
      </c>
      <c r="C931" s="74">
        <v>13300</v>
      </c>
      <c r="D931" s="74">
        <v>0</v>
      </c>
      <c r="E931" s="74">
        <v>0</v>
      </c>
      <c r="F931" s="74">
        <v>13300</v>
      </c>
    </row>
    <row r="932" spans="1:6" x14ac:dyDescent="0.2">
      <c r="A932" s="69" t="s">
        <v>349</v>
      </c>
      <c r="B932" s="69"/>
      <c r="C932" s="70">
        <v>26000</v>
      </c>
      <c r="D932" s="70">
        <v>1000</v>
      </c>
      <c r="E932" s="70">
        <v>3.85</v>
      </c>
      <c r="F932" s="70">
        <v>27000</v>
      </c>
    </row>
    <row r="933" spans="1:6" x14ac:dyDescent="0.2">
      <c r="A933" s="71" t="s">
        <v>75</v>
      </c>
      <c r="B933" s="71"/>
      <c r="C933" s="72">
        <v>26000</v>
      </c>
      <c r="D933" s="72">
        <v>1000</v>
      </c>
      <c r="E933" s="72">
        <v>3.85</v>
      </c>
      <c r="F933" s="72">
        <v>27000</v>
      </c>
    </row>
    <row r="934" spans="1:6" x14ac:dyDescent="0.2">
      <c r="A934" s="62" t="s">
        <v>49</v>
      </c>
      <c r="B934" s="62" t="s">
        <v>50</v>
      </c>
      <c r="C934" s="63">
        <v>26000</v>
      </c>
      <c r="D934" s="63">
        <v>1000</v>
      </c>
      <c r="E934" s="63">
        <v>3.85</v>
      </c>
      <c r="F934" s="63">
        <v>27000</v>
      </c>
    </row>
    <row r="935" spans="1:6" ht="15" x14ac:dyDescent="0.25">
      <c r="A935" s="73" t="s">
        <v>53</v>
      </c>
      <c r="B935" s="73" t="s">
        <v>54</v>
      </c>
      <c r="C935" s="74">
        <v>26000</v>
      </c>
      <c r="D935" s="74">
        <v>1000</v>
      </c>
      <c r="E935" s="74">
        <v>3.85</v>
      </c>
      <c r="F935" s="74">
        <v>27000</v>
      </c>
    </row>
    <row r="936" spans="1:6" x14ac:dyDescent="0.2">
      <c r="A936" s="69" t="s">
        <v>350</v>
      </c>
      <c r="B936" s="69"/>
      <c r="C936" s="70">
        <v>5000</v>
      </c>
      <c r="D936" s="70">
        <v>0</v>
      </c>
      <c r="E936" s="70">
        <v>0</v>
      </c>
      <c r="F936" s="70">
        <v>5000</v>
      </c>
    </row>
    <row r="937" spans="1:6" x14ac:dyDescent="0.2">
      <c r="A937" s="71" t="s">
        <v>72</v>
      </c>
      <c r="B937" s="71"/>
      <c r="C937" s="72">
        <v>5000</v>
      </c>
      <c r="D937" s="72">
        <v>0</v>
      </c>
      <c r="E937" s="72">
        <v>0</v>
      </c>
      <c r="F937" s="72">
        <v>5000</v>
      </c>
    </row>
    <row r="938" spans="1:6" x14ac:dyDescent="0.2">
      <c r="A938" s="62" t="s">
        <v>49</v>
      </c>
      <c r="B938" s="62" t="s">
        <v>50</v>
      </c>
      <c r="C938" s="63">
        <v>5000</v>
      </c>
      <c r="D938" s="63">
        <v>0</v>
      </c>
      <c r="E938" s="63">
        <v>0</v>
      </c>
      <c r="F938" s="63">
        <v>5000</v>
      </c>
    </row>
    <row r="939" spans="1:6" ht="15" x14ac:dyDescent="0.25">
      <c r="A939" s="73" t="s">
        <v>61</v>
      </c>
      <c r="B939" s="73" t="s">
        <v>62</v>
      </c>
      <c r="C939" s="74">
        <v>5000</v>
      </c>
      <c r="D939" s="74">
        <v>0</v>
      </c>
      <c r="E939" s="74">
        <v>0</v>
      </c>
      <c r="F939" s="74">
        <v>5000</v>
      </c>
    </row>
    <row r="940" spans="1:6" x14ac:dyDescent="0.2">
      <c r="A940" s="69" t="s">
        <v>351</v>
      </c>
      <c r="B940" s="69"/>
      <c r="C940" s="70">
        <v>66400</v>
      </c>
      <c r="D940" s="70">
        <v>35500</v>
      </c>
      <c r="E940" s="70">
        <v>53.46</v>
      </c>
      <c r="F940" s="70">
        <v>101900</v>
      </c>
    </row>
    <row r="941" spans="1:6" x14ac:dyDescent="0.2">
      <c r="A941" s="71" t="s">
        <v>75</v>
      </c>
      <c r="B941" s="71"/>
      <c r="C941" s="72">
        <v>66400</v>
      </c>
      <c r="D941" s="72">
        <v>35500</v>
      </c>
      <c r="E941" s="72">
        <v>53.46</v>
      </c>
      <c r="F941" s="72">
        <v>101900</v>
      </c>
    </row>
    <row r="942" spans="1:6" x14ac:dyDescent="0.2">
      <c r="A942" s="62" t="s">
        <v>65</v>
      </c>
      <c r="B942" s="62" t="s">
        <v>66</v>
      </c>
      <c r="C942" s="63">
        <v>66400</v>
      </c>
      <c r="D942" s="63">
        <v>35500</v>
      </c>
      <c r="E942" s="63">
        <v>53.46</v>
      </c>
      <c r="F942" s="63">
        <v>101900</v>
      </c>
    </row>
    <row r="943" spans="1:6" ht="15" x14ac:dyDescent="0.25">
      <c r="A943" s="73" t="s">
        <v>69</v>
      </c>
      <c r="B943" s="73" t="s">
        <v>70</v>
      </c>
      <c r="C943" s="74">
        <v>66400</v>
      </c>
      <c r="D943" s="74">
        <v>35500</v>
      </c>
      <c r="E943" s="74">
        <v>53.46</v>
      </c>
      <c r="F943" s="74">
        <v>101900</v>
      </c>
    </row>
    <row r="944" spans="1:6" x14ac:dyDescent="0.2">
      <c r="A944" s="67" t="s">
        <v>352</v>
      </c>
      <c r="B944" s="67"/>
      <c r="C944" s="68">
        <v>56000</v>
      </c>
      <c r="D944" s="68">
        <v>0</v>
      </c>
      <c r="E944" s="68">
        <v>0</v>
      </c>
      <c r="F944" s="68">
        <v>56000</v>
      </c>
    </row>
    <row r="945" spans="1:6" x14ac:dyDescent="0.2">
      <c r="A945" s="69" t="s">
        <v>353</v>
      </c>
      <c r="B945" s="69"/>
      <c r="C945" s="70">
        <v>56000</v>
      </c>
      <c r="D945" s="70">
        <v>0</v>
      </c>
      <c r="E945" s="70">
        <v>0</v>
      </c>
      <c r="F945" s="70">
        <v>56000</v>
      </c>
    </row>
    <row r="946" spans="1:6" x14ac:dyDescent="0.2">
      <c r="A946" s="71" t="s">
        <v>75</v>
      </c>
      <c r="B946" s="71"/>
      <c r="C946" s="72">
        <v>34000</v>
      </c>
      <c r="D946" s="72">
        <v>0</v>
      </c>
      <c r="E946" s="72">
        <v>0</v>
      </c>
      <c r="F946" s="72">
        <v>34000</v>
      </c>
    </row>
    <row r="947" spans="1:6" x14ac:dyDescent="0.2">
      <c r="A947" s="62" t="s">
        <v>65</v>
      </c>
      <c r="B947" s="62" t="s">
        <v>66</v>
      </c>
      <c r="C947" s="63">
        <v>34000</v>
      </c>
      <c r="D947" s="63">
        <v>0</v>
      </c>
      <c r="E947" s="63">
        <v>0</v>
      </c>
      <c r="F947" s="63">
        <v>34000</v>
      </c>
    </row>
    <row r="948" spans="1:6" ht="15" x14ac:dyDescent="0.25">
      <c r="A948" s="73" t="s">
        <v>69</v>
      </c>
      <c r="B948" s="73" t="s">
        <v>70</v>
      </c>
      <c r="C948" s="74">
        <v>34000</v>
      </c>
      <c r="D948" s="74">
        <v>0</v>
      </c>
      <c r="E948" s="74">
        <v>0</v>
      </c>
      <c r="F948" s="74">
        <v>34000</v>
      </c>
    </row>
    <row r="949" spans="1:6" x14ac:dyDescent="0.2">
      <c r="A949" s="71" t="s">
        <v>81</v>
      </c>
      <c r="B949" s="71"/>
      <c r="C949" s="72">
        <v>22000</v>
      </c>
      <c r="D949" s="72">
        <v>0</v>
      </c>
      <c r="E949" s="72">
        <v>0</v>
      </c>
      <c r="F949" s="72">
        <v>22000</v>
      </c>
    </row>
    <row r="950" spans="1:6" x14ac:dyDescent="0.2">
      <c r="A950" s="62" t="s">
        <v>65</v>
      </c>
      <c r="B950" s="62" t="s">
        <v>66</v>
      </c>
      <c r="C950" s="63">
        <v>22000</v>
      </c>
      <c r="D950" s="63">
        <v>0</v>
      </c>
      <c r="E950" s="63">
        <v>0</v>
      </c>
      <c r="F950" s="63">
        <v>22000</v>
      </c>
    </row>
    <row r="951" spans="1:6" ht="15" x14ac:dyDescent="0.25">
      <c r="A951" s="73" t="s">
        <v>69</v>
      </c>
      <c r="B951" s="73" t="s">
        <v>70</v>
      </c>
      <c r="C951" s="74">
        <v>22000</v>
      </c>
      <c r="D951" s="74">
        <v>0</v>
      </c>
      <c r="E951" s="74">
        <v>0</v>
      </c>
      <c r="F951" s="74">
        <v>22000</v>
      </c>
    </row>
    <row r="952" spans="1:6" x14ac:dyDescent="0.2">
      <c r="A952" s="67" t="s">
        <v>354</v>
      </c>
      <c r="B952" s="67"/>
      <c r="C952" s="68">
        <v>516750</v>
      </c>
      <c r="D952" s="68">
        <v>0</v>
      </c>
      <c r="E952" s="68">
        <v>0</v>
      </c>
      <c r="F952" s="68">
        <v>516750</v>
      </c>
    </row>
    <row r="953" spans="1:6" x14ac:dyDescent="0.2">
      <c r="A953" s="69" t="s">
        <v>355</v>
      </c>
      <c r="B953" s="69"/>
      <c r="C953" s="70">
        <v>26600</v>
      </c>
      <c r="D953" s="70">
        <v>0</v>
      </c>
      <c r="E953" s="70">
        <v>0</v>
      </c>
      <c r="F953" s="70">
        <v>26600</v>
      </c>
    </row>
    <row r="954" spans="1:6" x14ac:dyDescent="0.2">
      <c r="A954" s="71" t="s">
        <v>78</v>
      </c>
      <c r="B954" s="71"/>
      <c r="C954" s="72">
        <v>13300</v>
      </c>
      <c r="D954" s="72">
        <v>0</v>
      </c>
      <c r="E954" s="72">
        <v>0</v>
      </c>
      <c r="F954" s="72">
        <v>13300</v>
      </c>
    </row>
    <row r="955" spans="1:6" x14ac:dyDescent="0.2">
      <c r="A955" s="62" t="s">
        <v>65</v>
      </c>
      <c r="B955" s="62" t="s">
        <v>66</v>
      </c>
      <c r="C955" s="63">
        <v>13300</v>
      </c>
      <c r="D955" s="63">
        <v>0</v>
      </c>
      <c r="E955" s="63">
        <v>0</v>
      </c>
      <c r="F955" s="63">
        <v>13300</v>
      </c>
    </row>
    <row r="956" spans="1:6" ht="15" x14ac:dyDescent="0.25">
      <c r="A956" s="73" t="s">
        <v>69</v>
      </c>
      <c r="B956" s="73" t="s">
        <v>70</v>
      </c>
      <c r="C956" s="74">
        <v>13300</v>
      </c>
      <c r="D956" s="74">
        <v>0</v>
      </c>
      <c r="E956" s="74">
        <v>0</v>
      </c>
      <c r="F956" s="74">
        <v>13300</v>
      </c>
    </row>
    <row r="957" spans="1:6" x14ac:dyDescent="0.2">
      <c r="A957" s="71" t="s">
        <v>81</v>
      </c>
      <c r="B957" s="71"/>
      <c r="C957" s="72">
        <v>13300</v>
      </c>
      <c r="D957" s="72">
        <v>0</v>
      </c>
      <c r="E957" s="72">
        <v>0</v>
      </c>
      <c r="F957" s="72">
        <v>13300</v>
      </c>
    </row>
    <row r="958" spans="1:6" x14ac:dyDescent="0.2">
      <c r="A958" s="62" t="s">
        <v>65</v>
      </c>
      <c r="B958" s="62" t="s">
        <v>66</v>
      </c>
      <c r="C958" s="63">
        <v>13300</v>
      </c>
      <c r="D958" s="63">
        <v>0</v>
      </c>
      <c r="E958" s="63">
        <v>0</v>
      </c>
      <c r="F958" s="63">
        <v>13300</v>
      </c>
    </row>
    <row r="959" spans="1:6" ht="15" x14ac:dyDescent="0.25">
      <c r="A959" s="73" t="s">
        <v>69</v>
      </c>
      <c r="B959" s="73" t="s">
        <v>70</v>
      </c>
      <c r="C959" s="74">
        <v>13300</v>
      </c>
      <c r="D959" s="74">
        <v>0</v>
      </c>
      <c r="E959" s="74">
        <v>0</v>
      </c>
      <c r="F959" s="74">
        <v>13300</v>
      </c>
    </row>
    <row r="960" spans="1:6" x14ac:dyDescent="0.2">
      <c r="A960" s="69" t="s">
        <v>356</v>
      </c>
      <c r="B960" s="69"/>
      <c r="C960" s="70">
        <v>490150</v>
      </c>
      <c r="D960" s="70">
        <v>0</v>
      </c>
      <c r="E960" s="70">
        <v>0</v>
      </c>
      <c r="F960" s="70">
        <v>490150</v>
      </c>
    </row>
    <row r="961" spans="1:6" x14ac:dyDescent="0.2">
      <c r="A961" s="71" t="s">
        <v>75</v>
      </c>
      <c r="B961" s="71"/>
      <c r="C961" s="72">
        <v>19800</v>
      </c>
      <c r="D961" s="72">
        <v>0</v>
      </c>
      <c r="E961" s="72">
        <v>0</v>
      </c>
      <c r="F961" s="72">
        <v>19800</v>
      </c>
    </row>
    <row r="962" spans="1:6" x14ac:dyDescent="0.2">
      <c r="A962" s="62" t="s">
        <v>65</v>
      </c>
      <c r="B962" s="62" t="s">
        <v>66</v>
      </c>
      <c r="C962" s="63">
        <v>19800</v>
      </c>
      <c r="D962" s="63">
        <v>0</v>
      </c>
      <c r="E962" s="63">
        <v>0</v>
      </c>
      <c r="F962" s="63">
        <v>19800</v>
      </c>
    </row>
    <row r="963" spans="1:6" ht="15" x14ac:dyDescent="0.25">
      <c r="A963" s="73" t="s">
        <v>69</v>
      </c>
      <c r="B963" s="73" t="s">
        <v>70</v>
      </c>
      <c r="C963" s="74">
        <v>19800</v>
      </c>
      <c r="D963" s="74">
        <v>0</v>
      </c>
      <c r="E963" s="74">
        <v>0</v>
      </c>
      <c r="F963" s="74">
        <v>19800</v>
      </c>
    </row>
    <row r="964" spans="1:6" x14ac:dyDescent="0.2">
      <c r="A964" s="71" t="s">
        <v>81</v>
      </c>
      <c r="B964" s="71"/>
      <c r="C964" s="72">
        <v>470350</v>
      </c>
      <c r="D964" s="72">
        <v>0</v>
      </c>
      <c r="E964" s="72">
        <v>0</v>
      </c>
      <c r="F964" s="72">
        <v>470350</v>
      </c>
    </row>
    <row r="965" spans="1:6" x14ac:dyDescent="0.2">
      <c r="A965" s="62" t="s">
        <v>65</v>
      </c>
      <c r="B965" s="62" t="s">
        <v>66</v>
      </c>
      <c r="C965" s="63">
        <v>470350</v>
      </c>
      <c r="D965" s="63">
        <v>0</v>
      </c>
      <c r="E965" s="63">
        <v>0</v>
      </c>
      <c r="F965" s="63">
        <v>470350</v>
      </c>
    </row>
    <row r="966" spans="1:6" ht="15" x14ac:dyDescent="0.25">
      <c r="A966" s="73" t="s">
        <v>69</v>
      </c>
      <c r="B966" s="73" t="s">
        <v>70</v>
      </c>
      <c r="C966" s="74">
        <v>470350</v>
      </c>
      <c r="D966" s="74">
        <v>0</v>
      </c>
      <c r="E966" s="74">
        <v>0</v>
      </c>
      <c r="F966" s="74">
        <v>470350</v>
      </c>
    </row>
    <row r="967" spans="1:6" x14ac:dyDescent="0.2">
      <c r="A967" s="67" t="s">
        <v>413</v>
      </c>
      <c r="B967" s="67"/>
      <c r="C967" s="68">
        <v>6650</v>
      </c>
      <c r="D967" s="68">
        <v>350</v>
      </c>
      <c r="E967" s="68">
        <v>5.26</v>
      </c>
      <c r="F967" s="68">
        <v>7000</v>
      </c>
    </row>
    <row r="968" spans="1:6" x14ac:dyDescent="0.2">
      <c r="A968" s="69" t="s">
        <v>414</v>
      </c>
      <c r="B968" s="69"/>
      <c r="C968" s="70">
        <v>6650</v>
      </c>
      <c r="D968" s="70">
        <v>350</v>
      </c>
      <c r="E968" s="70">
        <v>5.26</v>
      </c>
      <c r="F968" s="70">
        <v>7000</v>
      </c>
    </row>
    <row r="969" spans="1:6" x14ac:dyDescent="0.2">
      <c r="A969" s="71" t="s">
        <v>72</v>
      </c>
      <c r="B969" s="71"/>
      <c r="C969" s="72">
        <v>4000</v>
      </c>
      <c r="D969" s="72">
        <v>200</v>
      </c>
      <c r="E969" s="72">
        <v>5</v>
      </c>
      <c r="F969" s="72">
        <v>4200</v>
      </c>
    </row>
    <row r="970" spans="1:6" x14ac:dyDescent="0.2">
      <c r="A970" s="62" t="s">
        <v>49</v>
      </c>
      <c r="B970" s="62" t="s">
        <v>50</v>
      </c>
      <c r="C970" s="63">
        <v>4000</v>
      </c>
      <c r="D970" s="63">
        <v>200</v>
      </c>
      <c r="E970" s="63">
        <v>5</v>
      </c>
      <c r="F970" s="63">
        <v>4200</v>
      </c>
    </row>
    <row r="971" spans="1:6" ht="15" x14ac:dyDescent="0.25">
      <c r="A971" s="73" t="s">
        <v>53</v>
      </c>
      <c r="B971" s="73" t="s">
        <v>54</v>
      </c>
      <c r="C971" s="74">
        <v>4000</v>
      </c>
      <c r="D971" s="74">
        <v>200</v>
      </c>
      <c r="E971" s="74">
        <v>5</v>
      </c>
      <c r="F971" s="74">
        <v>4200</v>
      </c>
    </row>
    <row r="972" spans="1:6" x14ac:dyDescent="0.2">
      <c r="A972" s="71" t="s">
        <v>81</v>
      </c>
      <c r="B972" s="71"/>
      <c r="C972" s="72">
        <v>2650</v>
      </c>
      <c r="D972" s="72">
        <v>150</v>
      </c>
      <c r="E972" s="72">
        <v>5.66</v>
      </c>
      <c r="F972" s="72">
        <v>2800</v>
      </c>
    </row>
    <row r="973" spans="1:6" x14ac:dyDescent="0.2">
      <c r="A973" s="62" t="s">
        <v>49</v>
      </c>
      <c r="B973" s="62" t="s">
        <v>50</v>
      </c>
      <c r="C973" s="63">
        <v>2650</v>
      </c>
      <c r="D973" s="63">
        <v>150</v>
      </c>
      <c r="E973" s="63">
        <v>5.66</v>
      </c>
      <c r="F973" s="63">
        <v>2800</v>
      </c>
    </row>
    <row r="974" spans="1:6" ht="15" x14ac:dyDescent="0.25">
      <c r="A974" s="73" t="s">
        <v>53</v>
      </c>
      <c r="B974" s="73" t="s">
        <v>54</v>
      </c>
      <c r="C974" s="74">
        <v>2650</v>
      </c>
      <c r="D974" s="74">
        <v>150</v>
      </c>
      <c r="E974" s="74">
        <v>5.66</v>
      </c>
      <c r="F974" s="74">
        <v>2800</v>
      </c>
    </row>
    <row r="975" spans="1:6" x14ac:dyDescent="0.2">
      <c r="A975" s="67" t="s">
        <v>357</v>
      </c>
      <c r="B975" s="67"/>
      <c r="C975" s="68">
        <v>26600</v>
      </c>
      <c r="D975" s="68">
        <v>0</v>
      </c>
      <c r="E975" s="68">
        <v>0</v>
      </c>
      <c r="F975" s="68">
        <v>26600</v>
      </c>
    </row>
    <row r="976" spans="1:6" x14ac:dyDescent="0.2">
      <c r="A976" s="69" t="s">
        <v>358</v>
      </c>
      <c r="B976" s="69"/>
      <c r="C976" s="70">
        <v>26600</v>
      </c>
      <c r="D976" s="70">
        <v>0</v>
      </c>
      <c r="E976" s="70">
        <v>0</v>
      </c>
      <c r="F976" s="70">
        <v>26600</v>
      </c>
    </row>
    <row r="977" spans="1:6" x14ac:dyDescent="0.2">
      <c r="A977" s="71" t="s">
        <v>75</v>
      </c>
      <c r="B977" s="71"/>
      <c r="C977" s="72">
        <v>16000</v>
      </c>
      <c r="D977" s="72">
        <v>0</v>
      </c>
      <c r="E977" s="72">
        <v>0</v>
      </c>
      <c r="F977" s="72">
        <v>16000</v>
      </c>
    </row>
    <row r="978" spans="1:6" x14ac:dyDescent="0.2">
      <c r="A978" s="62" t="s">
        <v>49</v>
      </c>
      <c r="B978" s="62" t="s">
        <v>50</v>
      </c>
      <c r="C978" s="63">
        <v>16000</v>
      </c>
      <c r="D978" s="63">
        <v>0</v>
      </c>
      <c r="E978" s="63">
        <v>0</v>
      </c>
      <c r="F978" s="63">
        <v>16000</v>
      </c>
    </row>
    <row r="979" spans="1:6" ht="15" x14ac:dyDescent="0.25">
      <c r="A979" s="73" t="s">
        <v>53</v>
      </c>
      <c r="B979" s="73" t="s">
        <v>54</v>
      </c>
      <c r="C979" s="74">
        <v>16000</v>
      </c>
      <c r="D979" s="74">
        <v>0</v>
      </c>
      <c r="E979" s="74">
        <v>0</v>
      </c>
      <c r="F979" s="74">
        <v>16000</v>
      </c>
    </row>
    <row r="980" spans="1:6" x14ac:dyDescent="0.2">
      <c r="A980" s="71" t="s">
        <v>81</v>
      </c>
      <c r="B980" s="71"/>
      <c r="C980" s="72">
        <v>10600</v>
      </c>
      <c r="D980" s="72">
        <v>0</v>
      </c>
      <c r="E980" s="72">
        <v>0</v>
      </c>
      <c r="F980" s="72">
        <v>10600</v>
      </c>
    </row>
    <row r="981" spans="1:6" x14ac:dyDescent="0.2">
      <c r="A981" s="62" t="s">
        <v>49</v>
      </c>
      <c r="B981" s="62" t="s">
        <v>50</v>
      </c>
      <c r="C981" s="63">
        <v>10600</v>
      </c>
      <c r="D981" s="63">
        <v>0</v>
      </c>
      <c r="E981" s="63">
        <v>0</v>
      </c>
      <c r="F981" s="63">
        <v>10600</v>
      </c>
    </row>
    <row r="982" spans="1:6" ht="15" x14ac:dyDescent="0.25">
      <c r="A982" s="73" t="s">
        <v>53</v>
      </c>
      <c r="B982" s="73" t="s">
        <v>54</v>
      </c>
      <c r="C982" s="74">
        <v>10600</v>
      </c>
      <c r="D982" s="74">
        <v>0</v>
      </c>
      <c r="E982" s="74">
        <v>0</v>
      </c>
      <c r="F982" s="74">
        <v>10600</v>
      </c>
    </row>
    <row r="983" spans="1:6" x14ac:dyDescent="0.2">
      <c r="A983" s="67" t="s">
        <v>359</v>
      </c>
      <c r="B983" s="67"/>
      <c r="C983" s="68">
        <v>100000</v>
      </c>
      <c r="D983" s="68">
        <v>0</v>
      </c>
      <c r="E983" s="68">
        <v>0</v>
      </c>
      <c r="F983" s="68">
        <v>100000</v>
      </c>
    </row>
    <row r="984" spans="1:6" x14ac:dyDescent="0.2">
      <c r="A984" s="69" t="s">
        <v>360</v>
      </c>
      <c r="B984" s="69"/>
      <c r="C984" s="70">
        <v>100000</v>
      </c>
      <c r="D984" s="70">
        <v>0</v>
      </c>
      <c r="E984" s="70">
        <v>0</v>
      </c>
      <c r="F984" s="70">
        <v>100000</v>
      </c>
    </row>
    <row r="985" spans="1:6" x14ac:dyDescent="0.2">
      <c r="A985" s="71" t="s">
        <v>78</v>
      </c>
      <c r="B985" s="71"/>
      <c r="C985" s="72">
        <v>100000</v>
      </c>
      <c r="D985" s="72">
        <v>0</v>
      </c>
      <c r="E985" s="72">
        <v>0</v>
      </c>
      <c r="F985" s="72">
        <v>100000</v>
      </c>
    </row>
    <row r="986" spans="1:6" x14ac:dyDescent="0.2">
      <c r="A986" s="62" t="s">
        <v>65</v>
      </c>
      <c r="B986" s="62" t="s">
        <v>66</v>
      </c>
      <c r="C986" s="63">
        <v>100000</v>
      </c>
      <c r="D986" s="63">
        <v>0</v>
      </c>
      <c r="E986" s="63">
        <v>0</v>
      </c>
      <c r="F986" s="63">
        <v>100000</v>
      </c>
    </row>
    <row r="987" spans="1:6" ht="15" x14ac:dyDescent="0.25">
      <c r="A987" s="73" t="s">
        <v>69</v>
      </c>
      <c r="B987" s="73" t="s">
        <v>70</v>
      </c>
      <c r="C987" s="74">
        <v>100000</v>
      </c>
      <c r="D987" s="74">
        <v>0</v>
      </c>
      <c r="E987" s="74">
        <v>0</v>
      </c>
      <c r="F987" s="74">
        <v>100000</v>
      </c>
    </row>
    <row r="988" spans="1:6" x14ac:dyDescent="0.2">
      <c r="A988" s="67" t="s">
        <v>361</v>
      </c>
      <c r="B988" s="67"/>
      <c r="C988" s="68">
        <v>13000</v>
      </c>
      <c r="D988" s="68">
        <v>204175</v>
      </c>
      <c r="E988" s="68">
        <v>1570.58</v>
      </c>
      <c r="F988" s="68">
        <v>217175</v>
      </c>
    </row>
    <row r="989" spans="1:6" x14ac:dyDescent="0.2">
      <c r="A989" s="69" t="s">
        <v>362</v>
      </c>
      <c r="B989" s="69"/>
      <c r="C989" s="70">
        <v>13000</v>
      </c>
      <c r="D989" s="70">
        <v>204175</v>
      </c>
      <c r="E989" s="70">
        <v>1570.58</v>
      </c>
      <c r="F989" s="70">
        <v>217175</v>
      </c>
    </row>
    <row r="990" spans="1:6" x14ac:dyDescent="0.2">
      <c r="A990" s="71" t="s">
        <v>81</v>
      </c>
      <c r="B990" s="71"/>
      <c r="C990" s="72">
        <v>13000</v>
      </c>
      <c r="D990" s="72">
        <v>204175</v>
      </c>
      <c r="E990" s="72">
        <v>1570.58</v>
      </c>
      <c r="F990" s="72">
        <v>217175</v>
      </c>
    </row>
    <row r="991" spans="1:6" x14ac:dyDescent="0.2">
      <c r="A991" s="62" t="s">
        <v>49</v>
      </c>
      <c r="B991" s="62" t="s">
        <v>50</v>
      </c>
      <c r="C991" s="63">
        <v>13000</v>
      </c>
      <c r="D991" s="63">
        <v>204175</v>
      </c>
      <c r="E991" s="63">
        <v>1570.58</v>
      </c>
      <c r="F991" s="63">
        <v>217175</v>
      </c>
    </row>
    <row r="992" spans="1:6" ht="15" x14ac:dyDescent="0.25">
      <c r="A992" s="73" t="s">
        <v>63</v>
      </c>
      <c r="B992" s="73" t="s">
        <v>64</v>
      </c>
      <c r="C992" s="74">
        <v>13000</v>
      </c>
      <c r="D992" s="74">
        <v>204175</v>
      </c>
      <c r="E992" s="74">
        <v>1570.58</v>
      </c>
      <c r="F992" s="74">
        <v>217175</v>
      </c>
    </row>
    <row r="993" spans="1:6" x14ac:dyDescent="0.2">
      <c r="A993" s="67" t="s">
        <v>363</v>
      </c>
      <c r="B993" s="67"/>
      <c r="C993" s="68">
        <v>4600</v>
      </c>
      <c r="D993" s="68">
        <v>0</v>
      </c>
      <c r="E993" s="68">
        <v>0</v>
      </c>
      <c r="F993" s="68">
        <v>4600</v>
      </c>
    </row>
    <row r="994" spans="1:6" x14ac:dyDescent="0.2">
      <c r="A994" s="69" t="s">
        <v>364</v>
      </c>
      <c r="B994" s="69"/>
      <c r="C994" s="70">
        <v>4600</v>
      </c>
      <c r="D994" s="70">
        <v>0</v>
      </c>
      <c r="E994" s="70">
        <v>0</v>
      </c>
      <c r="F994" s="70">
        <v>4600</v>
      </c>
    </row>
    <row r="995" spans="1:6" x14ac:dyDescent="0.2">
      <c r="A995" s="71" t="s">
        <v>72</v>
      </c>
      <c r="B995" s="71"/>
      <c r="C995" s="72">
        <v>4600</v>
      </c>
      <c r="D995" s="72">
        <v>0</v>
      </c>
      <c r="E995" s="72">
        <v>0</v>
      </c>
      <c r="F995" s="72">
        <v>4600</v>
      </c>
    </row>
    <row r="996" spans="1:6" x14ac:dyDescent="0.2">
      <c r="A996" s="62" t="s">
        <v>49</v>
      </c>
      <c r="B996" s="62" t="s">
        <v>50</v>
      </c>
      <c r="C996" s="63">
        <v>4600</v>
      </c>
      <c r="D996" s="63">
        <v>0</v>
      </c>
      <c r="E996" s="63">
        <v>0</v>
      </c>
      <c r="F996" s="63">
        <v>4600</v>
      </c>
    </row>
    <row r="997" spans="1:6" ht="15" x14ac:dyDescent="0.25">
      <c r="A997" s="73" t="s">
        <v>53</v>
      </c>
      <c r="B997" s="73" t="s">
        <v>54</v>
      </c>
      <c r="C997" s="74">
        <v>4600</v>
      </c>
      <c r="D997" s="74">
        <v>0</v>
      </c>
      <c r="E997" s="74">
        <v>0</v>
      </c>
      <c r="F997" s="74">
        <v>4600</v>
      </c>
    </row>
    <row r="998" spans="1:6" x14ac:dyDescent="0.2">
      <c r="A998" s="67" t="s">
        <v>365</v>
      </c>
      <c r="B998" s="67"/>
      <c r="C998" s="68">
        <v>103700</v>
      </c>
      <c r="D998" s="68">
        <v>2790</v>
      </c>
      <c r="E998" s="68">
        <v>2.69</v>
      </c>
      <c r="F998" s="68">
        <v>106490</v>
      </c>
    </row>
    <row r="999" spans="1:6" x14ac:dyDescent="0.2">
      <c r="A999" s="69" t="s">
        <v>366</v>
      </c>
      <c r="B999" s="69"/>
      <c r="C999" s="70">
        <v>20000</v>
      </c>
      <c r="D999" s="70">
        <v>0</v>
      </c>
      <c r="E999" s="70">
        <v>0</v>
      </c>
      <c r="F999" s="70">
        <v>20000</v>
      </c>
    </row>
    <row r="1000" spans="1:6" x14ac:dyDescent="0.2">
      <c r="A1000" s="71" t="s">
        <v>72</v>
      </c>
      <c r="B1000" s="71"/>
      <c r="C1000" s="72">
        <v>20000</v>
      </c>
      <c r="D1000" s="72">
        <v>0</v>
      </c>
      <c r="E1000" s="72">
        <v>0</v>
      </c>
      <c r="F1000" s="72">
        <v>20000</v>
      </c>
    </row>
    <row r="1001" spans="1:6" x14ac:dyDescent="0.2">
      <c r="A1001" s="62" t="s">
        <v>49</v>
      </c>
      <c r="B1001" s="62" t="s">
        <v>50</v>
      </c>
      <c r="C1001" s="63">
        <v>20000</v>
      </c>
      <c r="D1001" s="63">
        <v>0</v>
      </c>
      <c r="E1001" s="63">
        <v>0</v>
      </c>
      <c r="F1001" s="63">
        <v>20000</v>
      </c>
    </row>
    <row r="1002" spans="1:6" ht="15" x14ac:dyDescent="0.25">
      <c r="A1002" s="73" t="s">
        <v>63</v>
      </c>
      <c r="B1002" s="73" t="s">
        <v>64</v>
      </c>
      <c r="C1002" s="74">
        <v>20000</v>
      </c>
      <c r="D1002" s="74">
        <v>0</v>
      </c>
      <c r="E1002" s="74">
        <v>0</v>
      </c>
      <c r="F1002" s="74">
        <v>20000</v>
      </c>
    </row>
    <row r="1003" spans="1:6" x14ac:dyDescent="0.2">
      <c r="A1003" s="69" t="s">
        <v>367</v>
      </c>
      <c r="B1003" s="69"/>
      <c r="C1003" s="70">
        <v>78200</v>
      </c>
      <c r="D1003" s="70">
        <v>-310</v>
      </c>
      <c r="E1003" s="70">
        <v>-0.4</v>
      </c>
      <c r="F1003" s="70">
        <v>77890</v>
      </c>
    </row>
    <row r="1004" spans="1:6" x14ac:dyDescent="0.2">
      <c r="A1004" s="71" t="s">
        <v>90</v>
      </c>
      <c r="B1004" s="71"/>
      <c r="C1004" s="72">
        <v>78200</v>
      </c>
      <c r="D1004" s="72">
        <v>-78200</v>
      </c>
      <c r="E1004" s="72">
        <v>-100</v>
      </c>
      <c r="F1004" s="72">
        <v>0</v>
      </c>
    </row>
    <row r="1005" spans="1:6" x14ac:dyDescent="0.2">
      <c r="A1005" s="62" t="s">
        <v>49</v>
      </c>
      <c r="B1005" s="62" t="s">
        <v>50</v>
      </c>
      <c r="C1005" s="63">
        <v>78200</v>
      </c>
      <c r="D1005" s="63">
        <v>-78200</v>
      </c>
      <c r="E1005" s="63">
        <v>-100</v>
      </c>
      <c r="F1005" s="63">
        <v>0</v>
      </c>
    </row>
    <row r="1006" spans="1:6" ht="15" x14ac:dyDescent="0.25">
      <c r="A1006" s="73" t="s">
        <v>53</v>
      </c>
      <c r="B1006" s="73" t="s">
        <v>54</v>
      </c>
      <c r="C1006" s="74">
        <v>78200</v>
      </c>
      <c r="D1006" s="74">
        <v>-78200</v>
      </c>
      <c r="E1006" s="74">
        <v>-100</v>
      </c>
      <c r="F1006" s="74">
        <v>0</v>
      </c>
    </row>
    <row r="1007" spans="1:6" x14ac:dyDescent="0.2">
      <c r="A1007" s="71" t="s">
        <v>93</v>
      </c>
      <c r="B1007" s="71"/>
      <c r="C1007" s="72">
        <v>0</v>
      </c>
      <c r="D1007" s="72">
        <v>77890</v>
      </c>
      <c r="E1007" s="72">
        <v>100</v>
      </c>
      <c r="F1007" s="72">
        <v>77890</v>
      </c>
    </row>
    <row r="1008" spans="1:6" x14ac:dyDescent="0.2">
      <c r="A1008" s="62" t="s">
        <v>49</v>
      </c>
      <c r="B1008" s="62" t="s">
        <v>50</v>
      </c>
      <c r="C1008" s="63">
        <v>0</v>
      </c>
      <c r="D1008" s="63">
        <v>77890</v>
      </c>
      <c r="E1008" s="63">
        <v>100</v>
      </c>
      <c r="F1008" s="63">
        <v>77890</v>
      </c>
    </row>
    <row r="1009" spans="1:6" ht="15" x14ac:dyDescent="0.25">
      <c r="A1009" s="73" t="s">
        <v>53</v>
      </c>
      <c r="B1009" s="73" t="s">
        <v>54</v>
      </c>
      <c r="C1009" s="74">
        <v>0</v>
      </c>
      <c r="D1009" s="74">
        <v>77890</v>
      </c>
      <c r="E1009" s="74">
        <v>100</v>
      </c>
      <c r="F1009" s="74">
        <v>77890</v>
      </c>
    </row>
    <row r="1010" spans="1:6" x14ac:dyDescent="0.2">
      <c r="A1010" s="69" t="s">
        <v>368</v>
      </c>
      <c r="B1010" s="69"/>
      <c r="C1010" s="70">
        <v>5500</v>
      </c>
      <c r="D1010" s="70">
        <v>3100</v>
      </c>
      <c r="E1010" s="70">
        <v>56.36</v>
      </c>
      <c r="F1010" s="70">
        <v>8600</v>
      </c>
    </row>
    <row r="1011" spans="1:6" x14ac:dyDescent="0.2">
      <c r="A1011" s="71" t="s">
        <v>72</v>
      </c>
      <c r="B1011" s="71"/>
      <c r="C1011" s="72">
        <v>0</v>
      </c>
      <c r="D1011" s="72">
        <v>8600</v>
      </c>
      <c r="E1011" s="72">
        <v>100</v>
      </c>
      <c r="F1011" s="72">
        <v>8600</v>
      </c>
    </row>
    <row r="1012" spans="1:6" x14ac:dyDescent="0.2">
      <c r="A1012" s="62" t="s">
        <v>49</v>
      </c>
      <c r="B1012" s="62" t="s">
        <v>50</v>
      </c>
      <c r="C1012" s="63">
        <v>0</v>
      </c>
      <c r="D1012" s="63">
        <v>8600</v>
      </c>
      <c r="E1012" s="63">
        <v>100</v>
      </c>
      <c r="F1012" s="63">
        <v>8600</v>
      </c>
    </row>
    <row r="1013" spans="1:6" ht="15" x14ac:dyDescent="0.25">
      <c r="A1013" s="73" t="s">
        <v>61</v>
      </c>
      <c r="B1013" s="73" t="s">
        <v>62</v>
      </c>
      <c r="C1013" s="74">
        <v>0</v>
      </c>
      <c r="D1013" s="74">
        <v>8600</v>
      </c>
      <c r="E1013" s="74">
        <v>100</v>
      </c>
      <c r="F1013" s="74">
        <v>8600</v>
      </c>
    </row>
    <row r="1014" spans="1:6" x14ac:dyDescent="0.2">
      <c r="A1014" s="71" t="s">
        <v>81</v>
      </c>
      <c r="B1014" s="71"/>
      <c r="C1014" s="72">
        <v>5500</v>
      </c>
      <c r="D1014" s="72">
        <v>-5500</v>
      </c>
      <c r="E1014" s="72">
        <v>-100</v>
      </c>
      <c r="F1014" s="72">
        <v>0</v>
      </c>
    </row>
    <row r="1015" spans="1:6" x14ac:dyDescent="0.2">
      <c r="A1015" s="62" t="s">
        <v>49</v>
      </c>
      <c r="B1015" s="62" t="s">
        <v>50</v>
      </c>
      <c r="C1015" s="63">
        <v>5500</v>
      </c>
      <c r="D1015" s="63">
        <v>-5500</v>
      </c>
      <c r="E1015" s="63">
        <v>-100</v>
      </c>
      <c r="F1015" s="63">
        <v>0</v>
      </c>
    </row>
    <row r="1016" spans="1:6" ht="15" x14ac:dyDescent="0.25">
      <c r="A1016" s="73" t="s">
        <v>61</v>
      </c>
      <c r="B1016" s="73" t="s">
        <v>62</v>
      </c>
      <c r="C1016" s="74">
        <v>5500</v>
      </c>
      <c r="D1016" s="74">
        <v>-5500</v>
      </c>
      <c r="E1016" s="74">
        <v>-100</v>
      </c>
      <c r="F1016" s="74">
        <v>0</v>
      </c>
    </row>
    <row r="1017" spans="1:6" x14ac:dyDescent="0.2">
      <c r="A1017" s="67" t="s">
        <v>369</v>
      </c>
      <c r="B1017" s="67"/>
      <c r="C1017" s="68">
        <v>550000</v>
      </c>
      <c r="D1017" s="68">
        <v>-550000</v>
      </c>
      <c r="E1017" s="68">
        <v>-100</v>
      </c>
      <c r="F1017" s="68">
        <v>0</v>
      </c>
    </row>
    <row r="1018" spans="1:6" x14ac:dyDescent="0.2">
      <c r="A1018" s="69" t="s">
        <v>370</v>
      </c>
      <c r="B1018" s="69"/>
      <c r="C1018" s="70">
        <v>550000</v>
      </c>
      <c r="D1018" s="70">
        <v>-550000</v>
      </c>
      <c r="E1018" s="70">
        <v>-100</v>
      </c>
      <c r="F1018" s="70">
        <v>0</v>
      </c>
    </row>
    <row r="1019" spans="1:6" x14ac:dyDescent="0.2">
      <c r="A1019" s="71" t="s">
        <v>81</v>
      </c>
      <c r="B1019" s="71"/>
      <c r="C1019" s="72">
        <v>550000</v>
      </c>
      <c r="D1019" s="72">
        <v>-550000</v>
      </c>
      <c r="E1019" s="72">
        <v>-100</v>
      </c>
      <c r="F1019" s="72">
        <v>0</v>
      </c>
    </row>
    <row r="1020" spans="1:6" x14ac:dyDescent="0.2">
      <c r="A1020" s="62" t="s">
        <v>65</v>
      </c>
      <c r="B1020" s="62" t="s">
        <v>66</v>
      </c>
      <c r="C1020" s="63">
        <v>550000</v>
      </c>
      <c r="D1020" s="63">
        <v>-550000</v>
      </c>
      <c r="E1020" s="63">
        <v>-100</v>
      </c>
      <c r="F1020" s="63">
        <v>0</v>
      </c>
    </row>
    <row r="1021" spans="1:6" ht="15" x14ac:dyDescent="0.25">
      <c r="A1021" s="73" t="s">
        <v>69</v>
      </c>
      <c r="B1021" s="73" t="s">
        <v>70</v>
      </c>
      <c r="C1021" s="74">
        <v>550000</v>
      </c>
      <c r="D1021" s="74">
        <v>-550000</v>
      </c>
      <c r="E1021" s="74">
        <v>-100</v>
      </c>
      <c r="F1021" s="74">
        <v>0</v>
      </c>
    </row>
    <row r="1022" spans="1:6" x14ac:dyDescent="0.2">
      <c r="A1022" s="64" t="s">
        <v>371</v>
      </c>
      <c r="B1022" s="64"/>
      <c r="C1022" s="65">
        <v>902500</v>
      </c>
      <c r="D1022" s="65">
        <v>7750</v>
      </c>
      <c r="E1022" s="65">
        <v>0.86</v>
      </c>
      <c r="F1022" s="65">
        <v>910250</v>
      </c>
    </row>
    <row r="1023" spans="1:6" x14ac:dyDescent="0.2">
      <c r="A1023" s="75" t="s">
        <v>372</v>
      </c>
      <c r="B1023" s="75"/>
      <c r="C1023" s="76">
        <v>902500</v>
      </c>
      <c r="D1023" s="76">
        <v>7750</v>
      </c>
      <c r="E1023" s="76">
        <v>0.86</v>
      </c>
      <c r="F1023" s="76">
        <v>910250</v>
      </c>
    </row>
    <row r="1024" spans="1:6" x14ac:dyDescent="0.2">
      <c r="A1024" s="67" t="s">
        <v>373</v>
      </c>
      <c r="B1024" s="67"/>
      <c r="C1024" s="68">
        <v>902500</v>
      </c>
      <c r="D1024" s="68">
        <v>7750</v>
      </c>
      <c r="E1024" s="68">
        <v>0.86</v>
      </c>
      <c r="F1024" s="68">
        <v>910250</v>
      </c>
    </row>
    <row r="1025" spans="1:6" x14ac:dyDescent="0.2">
      <c r="A1025" s="69" t="s">
        <v>374</v>
      </c>
      <c r="B1025" s="69"/>
      <c r="C1025" s="70">
        <v>811500</v>
      </c>
      <c r="D1025" s="70">
        <v>750</v>
      </c>
      <c r="E1025" s="70">
        <v>0.09</v>
      </c>
      <c r="F1025" s="70">
        <v>812250</v>
      </c>
    </row>
    <row r="1026" spans="1:6" x14ac:dyDescent="0.2">
      <c r="A1026" s="71" t="s">
        <v>90</v>
      </c>
      <c r="B1026" s="71"/>
      <c r="C1026" s="72">
        <v>85000</v>
      </c>
      <c r="D1026" s="72">
        <v>-85000</v>
      </c>
      <c r="E1026" s="72">
        <v>-100</v>
      </c>
      <c r="F1026" s="72">
        <v>0</v>
      </c>
    </row>
    <row r="1027" spans="1:6" x14ac:dyDescent="0.2">
      <c r="A1027" s="62" t="s">
        <v>139</v>
      </c>
      <c r="B1027" s="62" t="s">
        <v>140</v>
      </c>
      <c r="C1027" s="63">
        <v>85000</v>
      </c>
      <c r="D1027" s="63">
        <v>-85000</v>
      </c>
      <c r="E1027" s="63">
        <v>-100</v>
      </c>
      <c r="F1027" s="63">
        <v>0</v>
      </c>
    </row>
    <row r="1028" spans="1:6" ht="15" x14ac:dyDescent="0.25">
      <c r="A1028" s="73" t="s">
        <v>141</v>
      </c>
      <c r="B1028" s="73" t="s">
        <v>142</v>
      </c>
      <c r="C1028" s="74">
        <v>85000</v>
      </c>
      <c r="D1028" s="74">
        <v>-85000</v>
      </c>
      <c r="E1028" s="74">
        <v>-100</v>
      </c>
      <c r="F1028" s="74">
        <v>0</v>
      </c>
    </row>
    <row r="1029" spans="1:6" x14ac:dyDescent="0.2">
      <c r="A1029" s="71" t="s">
        <v>75</v>
      </c>
      <c r="B1029" s="71"/>
      <c r="C1029" s="72">
        <v>726500</v>
      </c>
      <c r="D1029" s="72">
        <v>750</v>
      </c>
      <c r="E1029" s="72">
        <v>0.1</v>
      </c>
      <c r="F1029" s="72">
        <v>727250</v>
      </c>
    </row>
    <row r="1030" spans="1:6" x14ac:dyDescent="0.2">
      <c r="A1030" s="62" t="s">
        <v>49</v>
      </c>
      <c r="B1030" s="62" t="s">
        <v>50</v>
      </c>
      <c r="C1030" s="63">
        <v>95000</v>
      </c>
      <c r="D1030" s="63">
        <v>0</v>
      </c>
      <c r="E1030" s="63">
        <v>0</v>
      </c>
      <c r="F1030" s="63">
        <v>95000</v>
      </c>
    </row>
    <row r="1031" spans="1:6" ht="15" x14ac:dyDescent="0.25">
      <c r="A1031" s="73" t="s">
        <v>55</v>
      </c>
      <c r="B1031" s="73" t="s">
        <v>56</v>
      </c>
      <c r="C1031" s="74">
        <v>95000</v>
      </c>
      <c r="D1031" s="74">
        <v>0</v>
      </c>
      <c r="E1031" s="74">
        <v>0</v>
      </c>
      <c r="F1031" s="74">
        <v>95000</v>
      </c>
    </row>
    <row r="1032" spans="1:6" x14ac:dyDescent="0.2">
      <c r="A1032" s="62" t="s">
        <v>139</v>
      </c>
      <c r="B1032" s="62" t="s">
        <v>140</v>
      </c>
      <c r="C1032" s="63">
        <v>631500</v>
      </c>
      <c r="D1032" s="63">
        <v>750</v>
      </c>
      <c r="E1032" s="63">
        <v>0.12</v>
      </c>
      <c r="F1032" s="63">
        <v>632250</v>
      </c>
    </row>
    <row r="1033" spans="1:6" ht="15" x14ac:dyDescent="0.25">
      <c r="A1033" s="73" t="s">
        <v>141</v>
      </c>
      <c r="B1033" s="73" t="s">
        <v>142</v>
      </c>
      <c r="C1033" s="74">
        <v>631500</v>
      </c>
      <c r="D1033" s="74">
        <v>750</v>
      </c>
      <c r="E1033" s="74">
        <v>0.12</v>
      </c>
      <c r="F1033" s="74">
        <v>632250</v>
      </c>
    </row>
    <row r="1034" spans="1:6" x14ac:dyDescent="0.2">
      <c r="A1034" s="71" t="s">
        <v>93</v>
      </c>
      <c r="B1034" s="71"/>
      <c r="C1034" s="72">
        <v>0</v>
      </c>
      <c r="D1034" s="72">
        <v>85000</v>
      </c>
      <c r="E1034" s="72">
        <v>100</v>
      </c>
      <c r="F1034" s="72">
        <v>85000</v>
      </c>
    </row>
    <row r="1035" spans="1:6" x14ac:dyDescent="0.2">
      <c r="A1035" s="62" t="s">
        <v>139</v>
      </c>
      <c r="B1035" s="62" t="s">
        <v>140</v>
      </c>
      <c r="C1035" s="63">
        <v>0</v>
      </c>
      <c r="D1035" s="63">
        <v>85000</v>
      </c>
      <c r="E1035" s="63">
        <v>100</v>
      </c>
      <c r="F1035" s="63">
        <v>85000</v>
      </c>
    </row>
    <row r="1036" spans="1:6" ht="15" x14ac:dyDescent="0.25">
      <c r="A1036" s="73" t="s">
        <v>141</v>
      </c>
      <c r="B1036" s="73" t="s">
        <v>142</v>
      </c>
      <c r="C1036" s="74">
        <v>0</v>
      </c>
      <c r="D1036" s="74">
        <v>85000</v>
      </c>
      <c r="E1036" s="74">
        <v>100</v>
      </c>
      <c r="F1036" s="74">
        <v>85000</v>
      </c>
    </row>
    <row r="1037" spans="1:6" x14ac:dyDescent="0.2">
      <c r="A1037" s="69" t="s">
        <v>375</v>
      </c>
      <c r="B1037" s="69"/>
      <c r="C1037" s="70">
        <v>91000</v>
      </c>
      <c r="D1037" s="70">
        <v>7000</v>
      </c>
      <c r="E1037" s="70">
        <v>7.69</v>
      </c>
      <c r="F1037" s="70">
        <v>98000</v>
      </c>
    </row>
    <row r="1038" spans="1:6" x14ac:dyDescent="0.2">
      <c r="A1038" s="71" t="s">
        <v>72</v>
      </c>
      <c r="B1038" s="71"/>
      <c r="C1038" s="72">
        <v>91000</v>
      </c>
      <c r="D1038" s="72">
        <v>7000</v>
      </c>
      <c r="E1038" s="72">
        <v>7.69</v>
      </c>
      <c r="F1038" s="72">
        <v>98000</v>
      </c>
    </row>
    <row r="1039" spans="1:6" x14ac:dyDescent="0.2">
      <c r="A1039" s="62" t="s">
        <v>49</v>
      </c>
      <c r="B1039" s="62" t="s">
        <v>50</v>
      </c>
      <c r="C1039" s="63">
        <v>91000</v>
      </c>
      <c r="D1039" s="63">
        <v>7000</v>
      </c>
      <c r="E1039" s="63">
        <v>7.69</v>
      </c>
      <c r="F1039" s="63">
        <v>98000</v>
      </c>
    </row>
    <row r="1040" spans="1:6" ht="15" x14ac:dyDescent="0.25">
      <c r="A1040" s="73" t="s">
        <v>53</v>
      </c>
      <c r="B1040" s="73" t="s">
        <v>54</v>
      </c>
      <c r="C1040" s="74">
        <v>65000</v>
      </c>
      <c r="D1040" s="74">
        <v>7000</v>
      </c>
      <c r="E1040" s="74">
        <v>10.77</v>
      </c>
      <c r="F1040" s="74">
        <v>72000</v>
      </c>
    </row>
    <row r="1041" spans="1:6" ht="15" x14ac:dyDescent="0.25">
      <c r="A1041" s="73" t="s">
        <v>55</v>
      </c>
      <c r="B1041" s="73" t="s">
        <v>56</v>
      </c>
      <c r="C1041" s="74">
        <v>26000</v>
      </c>
      <c r="D1041" s="74">
        <v>0</v>
      </c>
      <c r="E1041" s="74">
        <v>0</v>
      </c>
      <c r="F1041" s="74">
        <v>26000</v>
      </c>
    </row>
    <row r="1045" spans="1:6" x14ac:dyDescent="0.2">
      <c r="A1045" s="96" t="s">
        <v>412</v>
      </c>
      <c r="B1045" s="96"/>
      <c r="C1045" s="96"/>
      <c r="D1045" s="96"/>
      <c r="E1045" s="96"/>
      <c r="F1045" s="96"/>
    </row>
    <row r="1047" spans="1:6" x14ac:dyDescent="0.2">
      <c r="A1047" s="86" t="s">
        <v>411</v>
      </c>
      <c r="B1047" s="86"/>
      <c r="C1047" s="86"/>
      <c r="D1047" s="86"/>
      <c r="E1047" s="86"/>
      <c r="F1047" s="86"/>
    </row>
    <row r="1048" spans="1:6" ht="15" x14ac:dyDescent="0.2">
      <c r="A1048" s="7"/>
      <c r="B1048" s="7"/>
      <c r="C1048" s="7"/>
      <c r="D1048" s="7"/>
      <c r="E1048" s="7"/>
      <c r="F1048" s="7"/>
    </row>
    <row r="1049" spans="1:6" ht="14.25" x14ac:dyDescent="0.2">
      <c r="A1049" s="93" t="s">
        <v>377</v>
      </c>
      <c r="B1049" s="93"/>
      <c r="C1049" s="93"/>
      <c r="D1049" s="93"/>
      <c r="E1049" s="93"/>
      <c r="F1049" s="93"/>
    </row>
    <row r="1050" spans="1:6" ht="14.25" x14ac:dyDescent="0.2">
      <c r="A1050" s="93" t="s">
        <v>378</v>
      </c>
      <c r="B1050" s="93"/>
      <c r="C1050" s="93"/>
      <c r="D1050" s="93"/>
      <c r="E1050" s="93"/>
      <c r="F1050" s="93"/>
    </row>
    <row r="1051" spans="1:6" ht="14.25" x14ac:dyDescent="0.2">
      <c r="A1051" s="93" t="s">
        <v>379</v>
      </c>
      <c r="B1051" s="93"/>
      <c r="C1051" s="93"/>
      <c r="D1051" s="93"/>
      <c r="E1051" s="93"/>
      <c r="F1051" s="93"/>
    </row>
    <row r="1052" spans="1:6" ht="14.25" x14ac:dyDescent="0.2">
      <c r="A1052" s="93" t="s">
        <v>380</v>
      </c>
      <c r="B1052" s="93"/>
      <c r="C1052" s="93"/>
      <c r="D1052" s="93"/>
      <c r="E1052" s="93"/>
      <c r="F1052" s="93"/>
    </row>
    <row r="1053" spans="1:6" ht="14.25" x14ac:dyDescent="0.2">
      <c r="A1053" s="79" t="s">
        <v>421</v>
      </c>
      <c r="B1053" s="79"/>
      <c r="D1053" s="79" t="s">
        <v>381</v>
      </c>
      <c r="E1053" s="79"/>
    </row>
    <row r="1054" spans="1:6" ht="14.25" x14ac:dyDescent="0.2">
      <c r="A1054" s="79" t="s">
        <v>422</v>
      </c>
      <c r="B1054" s="79"/>
      <c r="D1054" s="79" t="s">
        <v>382</v>
      </c>
      <c r="E1054" s="79"/>
    </row>
    <row r="1055" spans="1:6" ht="14.25" x14ac:dyDescent="0.2">
      <c r="A1055" s="79" t="s">
        <v>423</v>
      </c>
      <c r="B1055" s="79"/>
      <c r="D1055" s="79" t="s">
        <v>383</v>
      </c>
      <c r="E1055" s="79"/>
    </row>
  </sheetData>
  <mergeCells count="10">
    <mergeCell ref="A1:F1"/>
    <mergeCell ref="A4:B4"/>
    <mergeCell ref="A7:B7"/>
    <mergeCell ref="A1050:F1050"/>
    <mergeCell ref="A1051:F1051"/>
    <mergeCell ref="A1052:F1052"/>
    <mergeCell ref="A6:B6"/>
    <mergeCell ref="A1045:F1045"/>
    <mergeCell ref="A1047:F1047"/>
    <mergeCell ref="A1049:F1049"/>
  </mergeCells>
  <pageMargins left="0.15748031496062992" right="0.15748031496062992" top="0.19685039370078741" bottom="0.19685039370078741" header="0.51181102362204722" footer="0.51181102362204722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 </vt:lpstr>
      <vt:lpstr>'POSEBNI DIO '!Ispis_naslova</vt:lpstr>
      <vt:lpstr>'Prihodi i rashodi po izvorima'!Ispis_naslova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Mandic</dc:creator>
  <cp:lastModifiedBy>Matea Rešetar</cp:lastModifiedBy>
  <cp:lastPrinted>2024-05-02T10:55:59Z</cp:lastPrinted>
  <dcterms:created xsi:type="dcterms:W3CDTF">2024-04-30T06:07:18Z</dcterms:created>
  <dcterms:modified xsi:type="dcterms:W3CDTF">2024-05-10T08:04:12Z</dcterms:modified>
</cp:coreProperties>
</file>