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ISF 58 izmjene" sheetId="1" r:id="rId1"/>
  </sheets>
  <definedNames>
    <definedName name="_xlnm._FilterDatabase" localSheetId="0" hidden="1">'ISF 58 izmjene'!$D$1:$D$3</definedName>
    <definedName name="_ftn1" localSheetId="0">'ISF 58 izmjene'!#REF!</definedName>
    <definedName name="_ftnref1" localSheetId="0">'ISF 58 izmjene'!#REF!</definedName>
    <definedName name="_xlnm.Print_Titles" localSheetId="0">'ISF 58 izmjene'!$A:$D,'ISF 58 izmjene'!$1:$3</definedName>
    <definedName name="_xlnm.Print_Area" localSheetId="0">'ISF 58 izmjene'!$A$1:$J$22</definedName>
  </definedNames>
  <calcPr fullCalcOnLoad="1"/>
</workbook>
</file>

<file path=xl/sharedStrings.xml><?xml version="1.0" encoding="utf-8"?>
<sst xmlns="http://schemas.openxmlformats.org/spreadsheetml/2006/main" count="27" uniqueCount="27">
  <si>
    <t>VRSTA POSTUPKA</t>
  </si>
  <si>
    <t>UGOVOR / OKVIRNI SPORAZUM</t>
  </si>
  <si>
    <t>PLANIRANI POČETAK POSTUPKA</t>
  </si>
  <si>
    <t>PLANIRANO TRAJANJE UGOVORA / OKVIRNOG SPORAZUMA</t>
  </si>
  <si>
    <t>PREDMET NABAVE</t>
  </si>
  <si>
    <t>R.B.</t>
  </si>
  <si>
    <t>Evidencijski broj nabave</t>
  </si>
  <si>
    <t>1.</t>
  </si>
  <si>
    <t>PROCIJENJENA VRIJEDNOST NABAVE</t>
  </si>
  <si>
    <t>UKUPNO</t>
  </si>
  <si>
    <t>kn</t>
  </si>
  <si>
    <t>eura</t>
  </si>
  <si>
    <t>bez PDV-a</t>
  </si>
  <si>
    <t>SVEUKUPNO</t>
  </si>
  <si>
    <t>PDV</t>
  </si>
  <si>
    <t>dr.sc. Davor Božinović</t>
  </si>
  <si>
    <t>CPV</t>
  </si>
  <si>
    <t>POTPREDSJEDNIK VLADE I MINISTAR</t>
  </si>
  <si>
    <t>DODAJU SE SLIJEDEĆE STAVKE:</t>
  </si>
  <si>
    <t>Kongresno banketne usluge - stručna međunarodna radionica na temu "New Technologies in Civil Protection - Robotic system against modern CBRN threats"</t>
  </si>
  <si>
    <t>postupak jednostavne nabave</t>
  </si>
  <si>
    <t>narudžbenica</t>
  </si>
  <si>
    <t>IV kvaratal</t>
  </si>
  <si>
    <t>31.12.2022.</t>
  </si>
  <si>
    <t>n/p</t>
  </si>
  <si>
    <t>79951000-5</t>
  </si>
  <si>
    <t>Zagreb, 21.10.2022.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</si>
</sst>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0"/>
    <numFmt numFmtId="170" formatCode="#,##0.0"/>
    <numFmt numFmtId="171" formatCode="0.0"/>
    <numFmt numFmtId="172" formatCode="[$€-2]\ #,##0.00_);[Red]\([$€-2]\ #,##0.00\)"/>
    <numFmt numFmtId="173" formatCode="#,##0\ _k_n"/>
    <numFmt numFmtId="174" formatCode="#,##0.00\ &quot;kn&quot;"/>
    <numFmt numFmtId="175" formatCode="&quot;Da&quot;;&quot;Da&quot;;&quot;Ne&quot;"/>
    <numFmt numFmtId="176" formatCode="&quot;Istinito&quot;;&quot;Istinito&quot;;&quot;Neistinito&quot;"/>
    <numFmt numFmtId="177" formatCode="&quot;Uključeno&quot;;&quot;Uključeno&quot;;&quot;Isključeno&quot;"/>
    <numFmt numFmtId="178" formatCode="#,##0.00\ _k_n"/>
    <numFmt numFmtId="179" formatCode="[$¥€-2]\ #,##0.00_);[Red]\([$€-2]\ #,##0.00\)"/>
    <numFmt numFmtId="180" formatCode="[$-41A]d\.\ mmmm\ yyyy\."/>
    <numFmt numFmtId="181" formatCode="#,##0.00;[Red]#,##0.00"/>
  </numFmts>
  <fonts count="50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7"/>
      <name val="Arial Narrow"/>
      <family val="2"/>
    </font>
    <font>
      <sz val="6"/>
      <name val="Arial"/>
      <family val="2"/>
    </font>
    <font>
      <sz val="8"/>
      <color indexed="8"/>
      <name val="Arial"/>
      <family val="2"/>
    </font>
    <font>
      <sz val="7.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thin"/>
    </border>
    <border>
      <left/>
      <right/>
      <top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6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1" applyNumberFormat="0" applyFont="0" applyAlignment="0" applyProtection="0"/>
    <xf numFmtId="0" fontId="35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6" fillId="27" borderId="2" applyNumberFormat="0" applyAlignment="0" applyProtection="0"/>
    <xf numFmtId="0" fontId="37" fillId="27" borderId="3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justify" vertical="center"/>
    </xf>
    <xf numFmtId="0" fontId="12" fillId="0" borderId="0" xfId="0" applyFont="1" applyBorder="1" applyAlignment="1">
      <alignment/>
    </xf>
    <xf numFmtId="0" fontId="7" fillId="0" borderId="0" xfId="0" applyFont="1" applyAlignment="1">
      <alignment/>
    </xf>
    <xf numFmtId="165" fontId="7" fillId="0" borderId="0" xfId="64" applyFont="1" applyBorder="1" applyAlignment="1">
      <alignment horizontal="right" vertical="center" wrapText="1"/>
    </xf>
    <xf numFmtId="4" fontId="7" fillId="0" borderId="0" xfId="64" applyNumberFormat="1" applyFont="1" applyAlignment="1">
      <alignment horizontal="right" vertical="center"/>
    </xf>
    <xf numFmtId="4" fontId="7" fillId="0" borderId="0" xfId="64" applyNumberFormat="1" applyFont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173" fontId="13" fillId="0" borderId="0" xfId="53" applyNumberFormat="1" applyFont="1" applyBorder="1" applyAlignment="1">
      <alignment vertical="center" wrapText="1"/>
      <protection/>
    </xf>
    <xf numFmtId="4" fontId="1" fillId="0" borderId="0" xfId="64" applyNumberFormat="1" applyFont="1" applyBorder="1" applyAlignment="1">
      <alignment horizontal="right" vertical="center"/>
    </xf>
    <xf numFmtId="4" fontId="1" fillId="0" borderId="0" xfId="64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horizontal="right" wrapText="1"/>
    </xf>
    <xf numFmtId="173" fontId="1" fillId="0" borderId="0" xfId="53" applyNumberFormat="1" applyFont="1" applyBorder="1" applyAlignment="1">
      <alignment horizontal="right" vertical="center" wrapText="1"/>
      <protection/>
    </xf>
    <xf numFmtId="173" fontId="7" fillId="0" borderId="0" xfId="53" applyNumberFormat="1" applyFont="1" applyBorder="1" applyAlignment="1">
      <alignment horizontal="right" vertical="center" wrapText="1"/>
      <protection/>
    </xf>
    <xf numFmtId="0" fontId="7" fillId="14" borderId="10" xfId="0" applyFont="1" applyFill="1" applyBorder="1" applyAlignment="1">
      <alignment horizontal="center" vertical="center" wrapText="1"/>
    </xf>
    <xf numFmtId="173" fontId="1" fillId="0" borderId="0" xfId="53" applyNumberFormat="1" applyFont="1" applyBorder="1" applyAlignment="1">
      <alignment horizontal="left" wrapText="1"/>
      <protection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/>
    </xf>
    <xf numFmtId="4" fontId="1" fillId="0" borderId="11" xfId="64" applyNumberFormat="1" applyFont="1" applyBorder="1" applyAlignment="1">
      <alignment horizontal="right" vertical="center"/>
    </xf>
    <xf numFmtId="0" fontId="1" fillId="23" borderId="12" xfId="0" applyFont="1" applyFill="1" applyBorder="1" applyAlignment="1">
      <alignment horizontal="center" vertical="center"/>
    </xf>
    <xf numFmtId="49" fontId="1" fillId="23" borderId="10" xfId="0" applyNumberFormat="1" applyFont="1" applyFill="1" applyBorder="1" applyAlignment="1">
      <alignment horizontal="center" vertical="center" wrapText="1"/>
    </xf>
    <xf numFmtId="173" fontId="1" fillId="23" borderId="10" xfId="53" applyNumberFormat="1" applyFont="1" applyFill="1" applyBorder="1" applyAlignment="1">
      <alignment horizontal="right" vertical="center" wrapText="1"/>
      <protection/>
    </xf>
    <xf numFmtId="4" fontId="1" fillId="23" borderId="10" xfId="64" applyNumberFormat="1" applyFont="1" applyFill="1" applyBorder="1" applyAlignment="1">
      <alignment horizontal="right" vertical="center"/>
    </xf>
    <xf numFmtId="49" fontId="1" fillId="23" borderId="10" xfId="0" applyNumberFormat="1" applyFont="1" applyFill="1" applyBorder="1" applyAlignment="1">
      <alignment horizontal="center" vertical="center"/>
    </xf>
    <xf numFmtId="3" fontId="1" fillId="23" borderId="10" xfId="0" applyNumberFormat="1" applyFont="1" applyFill="1" applyBorder="1" applyAlignment="1">
      <alignment horizontal="center" vertical="center" wrapText="1"/>
    </xf>
    <xf numFmtId="3" fontId="1" fillId="23" borderId="13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173" fontId="1" fillId="0" borderId="10" xfId="53" applyNumberFormat="1" applyFont="1" applyBorder="1" applyAlignment="1">
      <alignment vertical="center" wrapText="1"/>
      <protection/>
    </xf>
    <xf numFmtId="4" fontId="1" fillId="0" borderId="10" xfId="64" applyNumberFormat="1" applyFont="1" applyBorder="1" applyAlignment="1">
      <alignment vertical="center"/>
    </xf>
    <xf numFmtId="4" fontId="1" fillId="0" borderId="10" xfId="64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3" fillId="14" borderId="14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0" fontId="3" fillId="14" borderId="16" xfId="0" applyFont="1" applyFill="1" applyBorder="1" applyAlignment="1">
      <alignment horizontal="center" vertical="center" wrapText="1"/>
    </xf>
    <xf numFmtId="0" fontId="7" fillId="14" borderId="17" xfId="0" applyFont="1" applyFill="1" applyBorder="1" applyAlignment="1">
      <alignment horizontal="center" vertical="center" wrapText="1"/>
    </xf>
    <xf numFmtId="0" fontId="7" fillId="14" borderId="18" xfId="0" applyFont="1" applyFill="1" applyBorder="1" applyAlignment="1">
      <alignment horizontal="center" vertical="center" wrapText="1"/>
    </xf>
    <xf numFmtId="0" fontId="7" fillId="14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14" borderId="19" xfId="0" applyFont="1" applyFill="1" applyBorder="1" applyAlignment="1">
      <alignment horizontal="center" vertical="center" wrapText="1"/>
    </xf>
    <xf numFmtId="0" fontId="3" fillId="14" borderId="20" xfId="0" applyFont="1" applyFill="1" applyBorder="1" applyAlignment="1">
      <alignment horizontal="center" vertical="center" wrapText="1"/>
    </xf>
    <xf numFmtId="0" fontId="3" fillId="14" borderId="13" xfId="0" applyFont="1" applyFill="1" applyBorder="1" applyAlignment="1">
      <alignment horizontal="center" vertical="center" wrapText="1"/>
    </xf>
    <xf numFmtId="0" fontId="7" fillId="14" borderId="21" xfId="0" applyFont="1" applyFill="1" applyBorder="1" applyAlignment="1">
      <alignment horizontal="center" vertical="center" wrapText="1"/>
    </xf>
    <xf numFmtId="0" fontId="7" fillId="14" borderId="22" xfId="0" applyFont="1" applyFill="1" applyBorder="1" applyAlignment="1">
      <alignment horizontal="center" vertical="center" wrapText="1"/>
    </xf>
    <xf numFmtId="0" fontId="7" fillId="14" borderId="23" xfId="0" applyFont="1" applyFill="1" applyBorder="1" applyAlignment="1">
      <alignment horizontal="center" vertical="center" wrapText="1"/>
    </xf>
    <xf numFmtId="0" fontId="7" fillId="14" borderId="24" xfId="0" applyFont="1" applyFill="1" applyBorder="1" applyAlignment="1">
      <alignment horizontal="center" vertical="center" wrapText="1"/>
    </xf>
    <xf numFmtId="49" fontId="7" fillId="14" borderId="25" xfId="0" applyNumberFormat="1" applyFont="1" applyFill="1" applyBorder="1" applyAlignment="1">
      <alignment horizontal="center" vertical="center"/>
    </xf>
    <xf numFmtId="0" fontId="7" fillId="14" borderId="26" xfId="0" applyFont="1" applyFill="1" applyBorder="1" applyAlignment="1">
      <alignment horizontal="center" vertical="center"/>
    </xf>
    <xf numFmtId="0" fontId="7" fillId="14" borderId="12" xfId="0" applyFont="1" applyFill="1" applyBorder="1" applyAlignment="1">
      <alignment horizontal="center" vertical="center"/>
    </xf>
    <xf numFmtId="0" fontId="7" fillId="14" borderId="18" xfId="0" applyFont="1" applyFill="1" applyBorder="1" applyAlignment="1">
      <alignment wrapText="1"/>
    </xf>
    <xf numFmtId="0" fontId="7" fillId="14" borderId="10" xfId="0" applyFont="1" applyFill="1" applyBorder="1" applyAlignment="1">
      <alignment wrapText="1"/>
    </xf>
    <xf numFmtId="0" fontId="3" fillId="14" borderId="17" xfId="0" applyFont="1" applyFill="1" applyBorder="1" applyAlignment="1">
      <alignment horizontal="center" vertical="center" wrapText="1"/>
    </xf>
    <xf numFmtId="0" fontId="3" fillId="14" borderId="18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Accent4" xfId="21"/>
    <cellStyle name="40% - Isticanje1" xfId="22"/>
    <cellStyle name="40% - Isticanje2" xfId="23"/>
    <cellStyle name="40% - Isticanje3" xfId="24"/>
    <cellStyle name="40% - Isticanje4" xfId="25"/>
    <cellStyle name="40% - Isticanje5" xfId="26"/>
    <cellStyle name="40% - Isticanje6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ilješka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 2" xfId="52"/>
    <cellStyle name="Obično_List1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K22"/>
  <sheetViews>
    <sheetView tabSelected="1" zoomScale="120" zoomScaleNormal="120" zoomScaleSheetLayoutView="100" workbookViewId="0" topLeftCell="A1">
      <selection activeCell="A12" sqref="A12:C21"/>
    </sheetView>
  </sheetViews>
  <sheetFormatPr defaultColWidth="9.140625" defaultRowHeight="12.75"/>
  <cols>
    <col min="1" max="1" width="4.421875" style="1" customWidth="1"/>
    <col min="2" max="2" width="8.421875" style="5" customWidth="1"/>
    <col min="3" max="3" width="10.00390625" style="5" customWidth="1"/>
    <col min="4" max="4" width="48.28125" style="2" customWidth="1"/>
    <col min="5" max="5" width="13.57421875" style="1" customWidth="1"/>
    <col min="6" max="6" width="12.57421875" style="1" customWidth="1"/>
    <col min="7" max="7" width="16.28125" style="1" customWidth="1"/>
    <col min="8" max="8" width="12.57421875" style="1" customWidth="1"/>
    <col min="9" max="9" width="10.7109375" style="1" customWidth="1"/>
    <col min="10" max="10" width="13.8515625" style="1" customWidth="1"/>
    <col min="11" max="16384" width="9.140625" style="1" customWidth="1"/>
  </cols>
  <sheetData>
    <row r="1" spans="1:10" s="3" customFormat="1" ht="32.25" customHeight="1">
      <c r="A1" s="67" t="s">
        <v>5</v>
      </c>
      <c r="B1" s="72" t="s">
        <v>6</v>
      </c>
      <c r="C1" s="51" t="s">
        <v>16</v>
      </c>
      <c r="D1" s="54" t="s">
        <v>4</v>
      </c>
      <c r="E1" s="63" t="s">
        <v>8</v>
      </c>
      <c r="F1" s="64"/>
      <c r="G1" s="54" t="s">
        <v>0</v>
      </c>
      <c r="H1" s="54" t="s">
        <v>1</v>
      </c>
      <c r="I1" s="54" t="s">
        <v>2</v>
      </c>
      <c r="J1" s="60" t="s">
        <v>3</v>
      </c>
    </row>
    <row r="2" spans="1:10" s="4" customFormat="1" ht="18" customHeight="1">
      <c r="A2" s="68"/>
      <c r="B2" s="73"/>
      <c r="C2" s="52"/>
      <c r="D2" s="70"/>
      <c r="E2" s="65"/>
      <c r="F2" s="66"/>
      <c r="G2" s="55"/>
      <c r="H2" s="55"/>
      <c r="I2" s="55"/>
      <c r="J2" s="61"/>
    </row>
    <row r="3" spans="1:10" s="4" customFormat="1" ht="7.5" customHeight="1">
      <c r="A3" s="69"/>
      <c r="B3" s="74"/>
      <c r="C3" s="53"/>
      <c r="D3" s="71"/>
      <c r="E3" s="31" t="s">
        <v>10</v>
      </c>
      <c r="F3" s="31" t="s">
        <v>11</v>
      </c>
      <c r="G3" s="56"/>
      <c r="H3" s="56"/>
      <c r="I3" s="56"/>
      <c r="J3" s="62"/>
    </row>
    <row r="4" spans="1:10" ht="12" customHeight="1">
      <c r="A4" s="10"/>
      <c r="B4" s="11"/>
      <c r="C4" s="11"/>
      <c r="D4" s="12"/>
      <c r="E4" s="20"/>
      <c r="F4" s="21"/>
      <c r="G4" s="13"/>
      <c r="H4" s="13"/>
      <c r="I4" s="14"/>
      <c r="J4" s="10"/>
    </row>
    <row r="5" spans="1:10" ht="12" customHeight="1">
      <c r="A5" s="18" t="s">
        <v>18</v>
      </c>
      <c r="B5" s="11"/>
      <c r="C5" s="11"/>
      <c r="D5" s="12"/>
      <c r="E5" s="28"/>
      <c r="F5" s="19"/>
      <c r="G5" s="13"/>
      <c r="H5" s="13"/>
      <c r="I5" s="14"/>
      <c r="J5" s="11"/>
    </row>
    <row r="6" spans="1:10" s="34" customFormat="1" ht="33.75">
      <c r="A6" s="43" t="s">
        <v>7</v>
      </c>
      <c r="B6" s="44" t="s">
        <v>24</v>
      </c>
      <c r="C6" s="44" t="s">
        <v>25</v>
      </c>
      <c r="D6" s="45" t="s">
        <v>19</v>
      </c>
      <c r="E6" s="46">
        <v>150400</v>
      </c>
      <c r="F6" s="47">
        <f>SUM(E6/7.5345)</f>
        <v>19961.51038555976</v>
      </c>
      <c r="G6" s="50" t="s">
        <v>20</v>
      </c>
      <c r="H6" s="44" t="s">
        <v>21</v>
      </c>
      <c r="I6" s="48" t="s">
        <v>22</v>
      </c>
      <c r="J6" s="49" t="s">
        <v>23</v>
      </c>
    </row>
    <row r="7" spans="1:10" ht="12.75" customHeight="1">
      <c r="A7" s="36"/>
      <c r="B7" s="37"/>
      <c r="C7" s="37"/>
      <c r="D7" s="38" t="s">
        <v>9</v>
      </c>
      <c r="E7" s="39">
        <f>SUM(E6)</f>
        <v>150400</v>
      </c>
      <c r="F7" s="39">
        <f>SUM(F6)</f>
        <v>19961.51038555976</v>
      </c>
      <c r="G7" s="37" t="s">
        <v>12</v>
      </c>
      <c r="H7" s="40"/>
      <c r="I7" s="41"/>
      <c r="J7" s="42"/>
    </row>
    <row r="8" spans="1:10" ht="12.75" customHeight="1">
      <c r="A8" s="9"/>
      <c r="B8" s="22"/>
      <c r="C8" s="22"/>
      <c r="D8" s="29" t="s">
        <v>14</v>
      </c>
      <c r="E8" s="35">
        <f>SUM(E7*0.25)</f>
        <v>37600</v>
      </c>
      <c r="F8" s="35">
        <f>SUM(F7*0.25)</f>
        <v>4990.37759638994</v>
      </c>
      <c r="G8" s="22"/>
      <c r="H8" s="26"/>
      <c r="I8" s="27"/>
      <c r="J8" s="27"/>
    </row>
    <row r="9" spans="1:10" ht="12.75" customHeight="1">
      <c r="A9" s="9"/>
      <c r="B9" s="22"/>
      <c r="C9" s="22"/>
      <c r="D9" s="30" t="s">
        <v>13</v>
      </c>
      <c r="E9" s="21">
        <f>SUM(E7:E8)</f>
        <v>188000</v>
      </c>
      <c r="F9" s="21">
        <f>SUM(F7:F8)</f>
        <v>24951.887981949698</v>
      </c>
      <c r="G9" s="22"/>
      <c r="H9" s="26"/>
      <c r="I9" s="27"/>
      <c r="J9" s="27"/>
    </row>
    <row r="10" spans="1:10" ht="35.25" customHeight="1">
      <c r="A10" s="59"/>
      <c r="B10" s="59"/>
      <c r="C10" s="59"/>
      <c r="D10" s="59"/>
      <c r="E10" s="21"/>
      <c r="F10" s="21"/>
      <c r="G10" s="22"/>
      <c r="H10" s="26" t="s">
        <v>26</v>
      </c>
      <c r="I10" s="27"/>
      <c r="J10" s="27"/>
    </row>
    <row r="11" spans="1:10" ht="12.75" customHeight="1">
      <c r="A11" s="9"/>
      <c r="B11" s="22"/>
      <c r="C11" s="22"/>
      <c r="D11" s="32"/>
      <c r="E11" s="21"/>
      <c r="F11" s="21"/>
      <c r="G11" s="22"/>
      <c r="H11" s="26"/>
      <c r="I11" s="27"/>
      <c r="J11" s="27"/>
    </row>
    <row r="12" spans="1:10" ht="12.75" customHeight="1">
      <c r="A12" s="57"/>
      <c r="B12" s="57"/>
      <c r="C12" s="22"/>
      <c r="D12" s="23"/>
      <c r="E12" s="24"/>
      <c r="F12" s="25"/>
      <c r="G12" s="22"/>
      <c r="H12" s="26"/>
      <c r="I12" s="27"/>
      <c r="J12" s="27"/>
    </row>
    <row r="13" spans="1:11" ht="12" customHeight="1">
      <c r="A13" s="75"/>
      <c r="B13" s="8"/>
      <c r="C13" s="9"/>
      <c r="D13" s="9"/>
      <c r="E13" s="6"/>
      <c r="F13" s="7"/>
      <c r="G13"/>
      <c r="H13" s="58" t="s">
        <v>17</v>
      </c>
      <c r="I13" s="58"/>
      <c r="J13" s="58"/>
      <c r="K13"/>
    </row>
    <row r="14" spans="1:11" ht="9.75" customHeight="1">
      <c r="A14" s="75"/>
      <c r="B14" s="8"/>
      <c r="C14" s="9"/>
      <c r="D14" s="9"/>
      <c r="E14" s="15"/>
      <c r="F14"/>
      <c r="G14"/>
      <c r="H14" s="6"/>
      <c r="J14"/>
      <c r="K14"/>
    </row>
    <row r="15" spans="1:11" ht="12" customHeight="1">
      <c r="A15" s="76"/>
      <c r="B15" s="8"/>
      <c r="C15" s="9"/>
      <c r="D15" s="9"/>
      <c r="E15" s="15"/>
      <c r="F15" s="7"/>
      <c r="G15"/>
      <c r="H15" s="58" t="s">
        <v>15</v>
      </c>
      <c r="I15" s="58"/>
      <c r="J15" s="58"/>
      <c r="K15" s="6"/>
    </row>
    <row r="16" spans="1:11" ht="9.75" customHeight="1">
      <c r="A16" s="75"/>
      <c r="B16" s="8"/>
      <c r="C16" s="9"/>
      <c r="D16" s="9"/>
      <c r="E16" s="15"/>
      <c r="F16" s="7"/>
      <c r="G16"/>
      <c r="H16"/>
      <c r="K16" s="6"/>
    </row>
    <row r="17" spans="1:5" ht="9.75" customHeight="1">
      <c r="A17" s="75"/>
      <c r="B17" s="8"/>
      <c r="C17" s="9"/>
      <c r="D17" s="9"/>
      <c r="E17" s="17"/>
    </row>
    <row r="18" spans="1:5" ht="9.75" customHeight="1">
      <c r="A18" s="75"/>
      <c r="B18" s="8"/>
      <c r="C18" s="9"/>
      <c r="D18" s="9"/>
      <c r="E18" s="17"/>
    </row>
    <row r="19" spans="1:11" ht="9.75" customHeight="1">
      <c r="A19" s="75"/>
      <c r="B19" s="8"/>
      <c r="C19" s="9"/>
      <c r="D19" s="9"/>
      <c r="E19" s="15"/>
      <c r="F19" s="7"/>
      <c r="G19"/>
      <c r="H19"/>
      <c r="I19" s="6"/>
      <c r="K19" s="6"/>
    </row>
    <row r="20" spans="1:4" ht="9.75" customHeight="1">
      <c r="A20" s="77"/>
      <c r="B20" s="8"/>
      <c r="C20" s="9"/>
      <c r="D20" s="16"/>
    </row>
    <row r="21" spans="1:4" ht="9.75" customHeight="1">
      <c r="A21" s="75"/>
      <c r="B21" s="8"/>
      <c r="C21" s="9"/>
      <c r="D21" s="33"/>
    </row>
    <row r="22" spans="3:4" ht="9.75" customHeight="1">
      <c r="C22" s="16"/>
      <c r="D22" s="33"/>
    </row>
  </sheetData>
  <sheetProtection/>
  <autoFilter ref="D1:D3"/>
  <mergeCells count="13">
    <mergeCell ref="A1:A3"/>
    <mergeCell ref="D1:D3"/>
    <mergeCell ref="B1:B3"/>
    <mergeCell ref="C1:C3"/>
    <mergeCell ref="I1:I3"/>
    <mergeCell ref="A12:B12"/>
    <mergeCell ref="H13:J13"/>
    <mergeCell ref="A10:D10"/>
    <mergeCell ref="H15:J15"/>
    <mergeCell ref="J1:J3"/>
    <mergeCell ref="G1:G3"/>
    <mergeCell ref="H1:H3"/>
    <mergeCell ref="E1:F2"/>
  </mergeCells>
  <printOptions horizontalCentered="1"/>
  <pageMargins left="0.15748031496062992" right="0.15748031496062992" top="0.8267716535433072" bottom="0.5905511811023623" header="0.31496062992125984" footer="0.1968503937007874"/>
  <pageSetup horizontalDpi="600" verticalDpi="600" orientation="landscape" paperSize="9" scale="95" r:id="rId1"/>
  <headerFooter differentFirst="1">
    <oddFooter>&amp;R&amp;P</oddFooter>
    <firstHeader>&amp;CMINISTARSTVO UNUTARNJIH POSLOVA 
PLAN NABAVE rescEU - DECON Croatia - PRVE IZMJENE PLANA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Davor Poljanec</dc:creator>
  <cp:keywords/>
  <dc:description/>
  <cp:lastModifiedBy>Poljanec Davor</cp:lastModifiedBy>
  <cp:lastPrinted>2022-10-21T10:37:41Z</cp:lastPrinted>
  <dcterms:created xsi:type="dcterms:W3CDTF">2007-09-19T09:47:07Z</dcterms:created>
  <dcterms:modified xsi:type="dcterms:W3CDTF">2022-10-27T08:43:52Z</dcterms:modified>
  <cp:category/>
  <cp:version/>
  <cp:contentType/>
  <cp:contentStatus/>
</cp:coreProperties>
</file>