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7" i="1" l="1"/>
  <c r="R136" i="1"/>
  <c r="R135" i="1"/>
  <c r="Q134" i="1"/>
  <c r="P134" i="1"/>
  <c r="R134" i="1" s="1"/>
  <c r="R133" i="1"/>
  <c r="R132" i="1"/>
  <c r="R131" i="1"/>
  <c r="Q130" i="1"/>
  <c r="Q138" i="1" s="1"/>
  <c r="P130" i="1"/>
  <c r="P138" i="1" s="1"/>
  <c r="E124" i="1"/>
  <c r="D124" i="1"/>
  <c r="C124" i="1"/>
  <c r="C162" i="1"/>
  <c r="C172" i="1"/>
  <c r="R138" i="1" l="1"/>
  <c r="R1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2" i="1"/>
  <c r="T11" i="1"/>
  <c r="T10" i="1"/>
  <c r="T9" i="1"/>
  <c r="T8" i="1"/>
  <c r="T6" i="1"/>
  <c r="T7" i="1" l="1"/>
  <c r="T13" i="1"/>
  <c r="S7" i="1" l="1"/>
  <c r="S13" i="1"/>
</calcChain>
</file>

<file path=xl/sharedStrings.xml><?xml version="1.0" encoding="utf-8"?>
<sst xmlns="http://schemas.openxmlformats.org/spreadsheetml/2006/main" count="196" uniqueCount="146">
  <si>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</si>
  <si>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</si>
  <si>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</si>
  <si>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</si>
  <si>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</si>
  <si>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</si>
  <si>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</si>
  <si>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</si>
  <si>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</si>
  <si>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</si>
  <si>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</si>
  <si>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</si>
  <si>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</si>
  <si>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</si>
  <si>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</si>
  <si>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</si>
  <si>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</si>
  <si>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</si>
  <si>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</si>
  <si>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</si>
  <si>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</si>
  <si>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</si>
  <si>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</si>
  <si>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</si>
  <si>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</si>
  <si>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</si>
  <si>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</si>
  <si>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</si>
  <si>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</si>
  <si>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</si>
  <si>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</si>
  <si>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</si>
  <si>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</si>
  <si>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</si>
  <si>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</si>
  <si>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KUBA</t>
  </si>
  <si>
    <t>SIRIJA</t>
  </si>
  <si>
    <t>IRAN</t>
  </si>
  <si>
    <t>DR KONGO</t>
  </si>
  <si>
    <t>PAKISTAN</t>
  </si>
  <si>
    <t>NEPAL</t>
  </si>
  <si>
    <t>INDIJA</t>
  </si>
  <si>
    <t>KAMERUN</t>
  </si>
  <si>
    <t>GVINEJA</t>
  </si>
  <si>
    <t>KONGO</t>
  </si>
  <si>
    <t>GVINEJA BISAU</t>
  </si>
  <si>
    <t>MAROKO</t>
  </si>
  <si>
    <t>BANGLADEŠ</t>
  </si>
  <si>
    <t>MALI</t>
  </si>
  <si>
    <t>PALESTINA</t>
  </si>
  <si>
    <t>BURKINA FASO</t>
  </si>
  <si>
    <t>KINA</t>
  </si>
  <si>
    <t>TUNIS</t>
  </si>
  <si>
    <t>BOLIVIJA</t>
  </si>
  <si>
    <t>SOMALIJA</t>
  </si>
  <si>
    <t>MONGOLIJA</t>
  </si>
  <si>
    <t>ALŽIR</t>
  </si>
  <si>
    <t>EGIPAT</t>
  </si>
  <si>
    <t>JORDAN</t>
  </si>
  <si>
    <t>GAMBIJA</t>
  </si>
  <si>
    <t>ERITREJA</t>
  </si>
  <si>
    <t>KOSOVO</t>
  </si>
  <si>
    <t>ETIOPIJA</t>
  </si>
  <si>
    <t>SUDAN</t>
  </si>
  <si>
    <t>UGANDA</t>
  </si>
  <si>
    <t>ALBANIJA</t>
  </si>
  <si>
    <t>LIBIJA</t>
  </si>
  <si>
    <t>NIGERIJA</t>
  </si>
  <si>
    <t>OBALA BJELOKOSTI</t>
  </si>
  <si>
    <t>KIRGISTAN</t>
  </si>
  <si>
    <t>SENEGAL</t>
  </si>
  <si>
    <t>UKRAJINA</t>
  </si>
  <si>
    <t xml:space="preserve">BOSNA I HERCEGOVINA </t>
  </si>
  <si>
    <t>EKVADOR</t>
  </si>
  <si>
    <t>SREDNJOAFRIČKA REPUBLIKA</t>
  </si>
  <si>
    <t>ŠRI LANKA</t>
  </si>
  <si>
    <t>Spol / Godine</t>
  </si>
  <si>
    <t>0-13 bez pratnje</t>
  </si>
  <si>
    <t>14-15 bez pratnje</t>
  </si>
  <si>
    <t>16-17 bez pratnje</t>
  </si>
  <si>
    <t>2023.</t>
  </si>
  <si>
    <t>TOGO</t>
  </si>
  <si>
    <t>AZERBAJDŽAN</t>
  </si>
  <si>
    <t>ČAD</t>
  </si>
  <si>
    <t>BENIN</t>
  </si>
  <si>
    <t>JEMEN</t>
  </si>
  <si>
    <t>KAZAHSTAN</t>
  </si>
  <si>
    <t>MAURITANIJA</t>
  </si>
  <si>
    <t>MOLDAVIJA</t>
  </si>
  <si>
    <t>SAD</t>
  </si>
  <si>
    <t>GANA</t>
  </si>
  <si>
    <t>LIBANON</t>
  </si>
  <si>
    <t>SJEVERNA MAKEDONIJA</t>
  </si>
  <si>
    <t>SRBIJA</t>
  </si>
  <si>
    <t>TANZANIJA</t>
  </si>
  <si>
    <t>BRAZIL</t>
  </si>
  <si>
    <t>CRNA GORA</t>
  </si>
  <si>
    <t>GRUZIJA</t>
  </si>
  <si>
    <t>HAITI</t>
  </si>
  <si>
    <t>JAMAJKA</t>
  </si>
  <si>
    <t>MOZAMBIK</t>
  </si>
  <si>
    <t>RUANDA</t>
  </si>
  <si>
    <t>ZIMBABVE</t>
  </si>
  <si>
    <t>Ulazni transferi izvršeni su iz slijedećih država članica:</t>
  </si>
  <si>
    <t>DRŽAVA</t>
  </si>
  <si>
    <t>AUSTRIJA</t>
  </si>
  <si>
    <t>BELGIJA</t>
  </si>
  <si>
    <t>FRANCUSKA</t>
  </si>
  <si>
    <t>NJEMAČKA</t>
  </si>
  <si>
    <t>NORVEŠKA</t>
  </si>
  <si>
    <t>SLOVAČKA</t>
  </si>
  <si>
    <t>ŠVEDSKA</t>
  </si>
  <si>
    <t>ŠVICARSKA</t>
  </si>
  <si>
    <t>Broj izlaznih transfera (iz HR):</t>
  </si>
  <si>
    <t>FINSKA</t>
  </si>
  <si>
    <t>NIZOZEMSKA</t>
  </si>
  <si>
    <t>SLOVENIJA</t>
  </si>
  <si>
    <t>BUGARSKA</t>
  </si>
  <si>
    <t>SIJERA LEONE</t>
  </si>
  <si>
    <t>ANGOLA</t>
  </si>
  <si>
    <t>PAPUA NOVA GVINEJA</t>
  </si>
  <si>
    <t>ZAPADNA SAHARA</t>
  </si>
  <si>
    <t>ARMENIJA</t>
  </si>
  <si>
    <t>KENIJA</t>
  </si>
  <si>
    <t>SINGAPUR</t>
  </si>
  <si>
    <t>BJELORUSIJA</t>
  </si>
  <si>
    <t>BUTAN</t>
  </si>
  <si>
    <t>GABON</t>
  </si>
  <si>
    <t>KOMORI</t>
  </si>
  <si>
    <t>TURKMENISTAN</t>
  </si>
  <si>
    <t>UZBEKISTAN</t>
  </si>
  <si>
    <t>LUKSEMBURG</t>
  </si>
  <si>
    <t>POLJSKA</t>
  </si>
  <si>
    <t>DANSKA</t>
  </si>
  <si>
    <t>Statistički pokazatelji primjene dublinskog postupka za razdoblje 01.01.-31.12.2023.</t>
  </si>
  <si>
    <t>Statistički pokazatelji tražitelja međunarodne zaštite prema državljanstvu i spolu za razdoblje 01.01.-31.12.2023.</t>
  </si>
  <si>
    <t>DNR KOREJA</t>
  </si>
  <si>
    <t>KOLUMBIJA</t>
  </si>
  <si>
    <t>JUŽNI SUDAN</t>
  </si>
  <si>
    <t>BEZ DRŽAVLJANSTVA</t>
  </si>
  <si>
    <t>DOMINIKANSKA REPUBLIKA</t>
  </si>
  <si>
    <t>LIBERIJA</t>
  </si>
  <si>
    <t>RUMUNJSKA</t>
  </si>
  <si>
    <t>Statistički podaci o tražiteljima međunarodne zaštite maloljetnicima bez pratnje prema dobu i spolu zaključno do 31.12.2023. godine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</si>
  <si>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01.02.2024. godine. </t>
  </si>
  <si>
    <t>Statistički pokazatelji osoba kojima je odobrena međunarodna zaštita u Republici Hrvatskoj zaključno do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</si>
</sst>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203764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4" fillId="4" borderId="1" xfId="1" applyFont="1" applyFill="1" applyBorder="1" applyAlignment="1">
      <alignment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/>
    </xf>
    <xf numFmtId="0" fontId="15" fillId="4" borderId="4" xfId="1" applyFont="1" applyFill="1" applyBorder="1" applyAlignment="1">
      <alignment vertical="center"/>
    </xf>
    <xf numFmtId="0" fontId="15" fillId="4" borderId="5" xfId="1" applyFont="1" applyFill="1" applyBorder="1" applyAlignment="1">
      <alignment horizontal="center" vertical="center"/>
    </xf>
    <xf numFmtId="3" fontId="15" fillId="4" borderId="5" xfId="1" applyNumberFormat="1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vertical="center"/>
    </xf>
    <xf numFmtId="0" fontId="16" fillId="0" borderId="5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" fontId="17" fillId="5" borderId="5" xfId="1" applyNumberFormat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vertical="center"/>
    </xf>
    <xf numFmtId="0" fontId="14" fillId="4" borderId="5" xfId="1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6" fillId="7" borderId="15" xfId="0" applyFont="1" applyFill="1" applyBorder="1" applyAlignment="1">
      <alignment vertical="center"/>
    </xf>
    <xf numFmtId="0" fontId="6" fillId="7" borderId="14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right" vertical="center"/>
    </xf>
    <xf numFmtId="0" fontId="6" fillId="8" borderId="15" xfId="0" applyFont="1" applyFill="1" applyBorder="1" applyAlignment="1">
      <alignment vertical="center"/>
    </xf>
    <xf numFmtId="0" fontId="6" fillId="8" borderId="14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2" fillId="9" borderId="4" xfId="0" applyFont="1" applyFill="1" applyBorder="1" applyAlignment="1">
      <alignment vertical="center"/>
    </xf>
    <xf numFmtId="0" fontId="12" fillId="9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vertical="center"/>
    </xf>
    <xf numFmtId="0" fontId="12" fillId="10" borderId="4" xfId="0" applyFont="1" applyFill="1" applyBorder="1" applyAlignment="1">
      <alignment vertical="center"/>
    </xf>
    <xf numFmtId="3" fontId="12" fillId="10" borderId="5" xfId="0" applyNumberFormat="1" applyFont="1" applyFill="1" applyBorder="1" applyAlignment="1">
      <alignment horizontal="right" vertical="center"/>
    </xf>
    <xf numFmtId="0" fontId="11" fillId="9" borderId="7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" fillId="0" borderId="9" xfId="1" applyFont="1" applyBorder="1" applyAlignment="1"/>
    <xf numFmtId="0" fontId="1" fillId="0" borderId="10" xfId="1" applyFont="1" applyBorder="1" applyAlignment="1"/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75"/>
  <sheetViews>
    <sheetView tabSelected="1" workbookViewId="0">
      <selection activeCell="C173" sqref="C173"/>
    </sheetView>
  </sheetViews>
  <sheetFormatPr defaultRowHeight="15" x14ac:dyDescent="0.25"/>
  <cols>
    <col min="2" max="2" width="28" customWidth="1"/>
    <col min="3" max="19" width="8.7109375" customWidth="1"/>
    <col min="20" max="20" width="12.7109375" customWidth="1"/>
  </cols>
  <sheetData>
    <row r="3" spans="2:20" x14ac:dyDescent="0.25">
      <c r="B3" s="22" t="s">
        <v>145</v>
      </c>
      <c r="C3" s="21"/>
      <c r="D3" s="21"/>
      <c r="E3" s="21"/>
      <c r="F3" s="21"/>
      <c r="G3" s="21"/>
      <c r="H3" s="21"/>
    </row>
    <row r="4" spans="2:20" ht="15.75" thickBot="1" x14ac:dyDescent="0.3">
      <c r="B4" s="1"/>
    </row>
    <row r="5" spans="2:20" ht="15.75" thickBot="1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80</v>
      </c>
      <c r="T5" s="5" t="s">
        <v>17</v>
      </c>
    </row>
    <row r="6" spans="2:20" ht="15.75" thickBot="1" x14ac:dyDescent="0.3">
      <c r="B6" s="6" t="s">
        <v>18</v>
      </c>
      <c r="C6" s="7">
        <v>1</v>
      </c>
      <c r="D6" s="7">
        <v>3</v>
      </c>
      <c r="E6" s="7">
        <v>11</v>
      </c>
      <c r="F6" s="7">
        <v>5</v>
      </c>
      <c r="G6" s="7">
        <v>9</v>
      </c>
      <c r="H6" s="7">
        <v>21</v>
      </c>
      <c r="I6" s="7">
        <v>7</v>
      </c>
      <c r="J6" s="7">
        <v>15</v>
      </c>
      <c r="K6" s="7">
        <v>35</v>
      </c>
      <c r="L6" s="7">
        <v>83</v>
      </c>
      <c r="M6" s="7">
        <v>184</v>
      </c>
      <c r="N6" s="7">
        <v>244</v>
      </c>
      <c r="O6" s="7">
        <v>158</v>
      </c>
      <c r="P6" s="7">
        <v>36</v>
      </c>
      <c r="Q6" s="7">
        <v>68</v>
      </c>
      <c r="R6" s="7">
        <v>21</v>
      </c>
      <c r="S6" s="7">
        <v>50</v>
      </c>
      <c r="T6" s="7">
        <f>SUM(C6:S6)</f>
        <v>951</v>
      </c>
    </row>
    <row r="7" spans="2:20" ht="15.75" thickBot="1" x14ac:dyDescent="0.3">
      <c r="B7" s="8" t="s">
        <v>19</v>
      </c>
      <c r="C7" s="9">
        <v>0</v>
      </c>
      <c r="D7" s="9">
        <v>3</v>
      </c>
      <c r="E7" s="9">
        <v>6</v>
      </c>
      <c r="F7" s="9">
        <v>4</v>
      </c>
      <c r="G7" s="9">
        <v>5</v>
      </c>
      <c r="H7" s="9">
        <v>15</v>
      </c>
      <c r="I7" s="9">
        <v>4</v>
      </c>
      <c r="J7" s="9">
        <v>11</v>
      </c>
      <c r="K7" s="9">
        <v>31</v>
      </c>
      <c r="L7" s="9">
        <v>50</v>
      </c>
      <c r="M7" s="9">
        <v>133</v>
      </c>
      <c r="N7" s="9">
        <v>156</v>
      </c>
      <c r="O7" s="9">
        <v>91</v>
      </c>
      <c r="P7" s="9">
        <v>22</v>
      </c>
      <c r="Q7" s="9">
        <v>39</v>
      </c>
      <c r="R7" s="9">
        <v>11</v>
      </c>
      <c r="S7" s="9">
        <f>SUM(S8:S12)</f>
        <v>27</v>
      </c>
      <c r="T7" s="9">
        <f>SUM(T8:T12)</f>
        <v>608</v>
      </c>
    </row>
    <row r="8" spans="2:20" ht="15.75" thickBot="1" x14ac:dyDescent="0.3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f>SUM(C8:S8)</f>
        <v>166</v>
      </c>
    </row>
    <row r="9" spans="2:20" ht="15.75" thickBot="1" x14ac:dyDescent="0.3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f>SUM(C9:S9)</f>
        <v>46</v>
      </c>
    </row>
    <row r="10" spans="2:20" ht="15.75" thickBot="1" x14ac:dyDescent="0.3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f>SUM(C10:S10)</f>
        <v>273</v>
      </c>
    </row>
    <row r="11" spans="2:20" ht="15.75" thickBot="1" x14ac:dyDescent="0.3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f>SUM(C11:S11)</f>
        <v>122</v>
      </c>
    </row>
    <row r="12" spans="2:20" ht="15.75" thickBot="1" x14ac:dyDescent="0.3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>
        <f>SUM(C12:S12)</f>
        <v>1</v>
      </c>
    </row>
    <row r="13" spans="2:20" ht="15.75" thickBot="1" x14ac:dyDescent="0.3">
      <c r="B13" s="8" t="s">
        <v>25</v>
      </c>
      <c r="C13" s="9">
        <v>1</v>
      </c>
      <c r="D13" s="9">
        <v>0</v>
      </c>
      <c r="E13" s="9">
        <v>5</v>
      </c>
      <c r="F13" s="9">
        <v>1</v>
      </c>
      <c r="G13" s="9">
        <v>4</v>
      </c>
      <c r="H13" s="9">
        <v>6</v>
      </c>
      <c r="I13" s="9">
        <v>3</v>
      </c>
      <c r="J13" s="9">
        <v>4</v>
      </c>
      <c r="K13" s="9">
        <v>4</v>
      </c>
      <c r="L13" s="9">
        <v>33</v>
      </c>
      <c r="M13" s="9">
        <v>51</v>
      </c>
      <c r="N13" s="9">
        <v>88</v>
      </c>
      <c r="O13" s="9">
        <v>67</v>
      </c>
      <c r="P13" s="9">
        <v>14</v>
      </c>
      <c r="Q13" s="9">
        <v>29</v>
      </c>
      <c r="R13" s="9">
        <v>10</v>
      </c>
      <c r="S13" s="9">
        <f>SUM(S14:S18)</f>
        <v>23</v>
      </c>
      <c r="T13" s="9">
        <f>SUM(T14:T18)</f>
        <v>343</v>
      </c>
    </row>
    <row r="14" spans="2:20" ht="15.75" thickBot="1" x14ac:dyDescent="0.3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f t="shared" ref="T14:T29" si="0">SUM(C14:S14)</f>
        <v>140</v>
      </c>
    </row>
    <row r="15" spans="2:20" ht="15.75" thickBot="1" x14ac:dyDescent="0.3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f t="shared" si="0"/>
        <v>28</v>
      </c>
    </row>
    <row r="16" spans="2:20" ht="15.75" thickBot="1" x14ac:dyDescent="0.3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f t="shared" si="0"/>
        <v>97</v>
      </c>
    </row>
    <row r="17" spans="2:20" ht="15.75" thickBot="1" x14ac:dyDescent="0.3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f t="shared" si="0"/>
        <v>76</v>
      </c>
    </row>
    <row r="18" spans="2:20" ht="15.75" thickBot="1" x14ac:dyDescent="0.3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>
        <f t="shared" si="0"/>
        <v>2</v>
      </c>
    </row>
    <row r="19" spans="2:20" ht="15.75" thickBot="1" x14ac:dyDescent="0.3">
      <c r="B19" s="18" t="s">
        <v>27</v>
      </c>
      <c r="C19" s="9">
        <v>0</v>
      </c>
      <c r="D19" s="9">
        <v>3</v>
      </c>
      <c r="E19" s="9">
        <v>2</v>
      </c>
      <c r="F19" s="9">
        <v>9</v>
      </c>
      <c r="G19" s="9">
        <v>4</v>
      </c>
      <c r="H19" s="9">
        <v>14</v>
      </c>
      <c r="I19" s="9">
        <v>18</v>
      </c>
      <c r="J19" s="9">
        <v>9</v>
      </c>
      <c r="K19" s="9">
        <v>7</v>
      </c>
      <c r="L19" s="9">
        <v>17</v>
      </c>
      <c r="M19" s="9">
        <v>27</v>
      </c>
      <c r="N19" s="9">
        <v>21</v>
      </c>
      <c r="O19" s="9">
        <v>1</v>
      </c>
      <c r="P19" s="9">
        <v>6</v>
      </c>
      <c r="Q19" s="9">
        <v>0</v>
      </c>
      <c r="R19" s="9">
        <v>0</v>
      </c>
      <c r="S19" s="9">
        <v>2</v>
      </c>
      <c r="T19" s="9">
        <f t="shared" si="0"/>
        <v>140</v>
      </c>
    </row>
    <row r="20" spans="2:20" ht="15.75" thickBot="1" x14ac:dyDescent="0.3">
      <c r="B20" s="19" t="s">
        <v>19</v>
      </c>
      <c r="C20" s="7">
        <v>0</v>
      </c>
      <c r="D20" s="7">
        <v>3</v>
      </c>
      <c r="E20" s="7">
        <v>2</v>
      </c>
      <c r="F20" s="7">
        <v>6</v>
      </c>
      <c r="G20" s="7">
        <v>3</v>
      </c>
      <c r="H20" s="7">
        <v>8</v>
      </c>
      <c r="I20" s="7">
        <v>10</v>
      </c>
      <c r="J20" s="7">
        <v>9</v>
      </c>
      <c r="K20" s="7">
        <v>5</v>
      </c>
      <c r="L20" s="7">
        <v>11</v>
      </c>
      <c r="M20" s="7">
        <v>17</v>
      </c>
      <c r="N20" s="7">
        <v>10</v>
      </c>
      <c r="O20" s="7">
        <v>1</v>
      </c>
      <c r="P20" s="7">
        <v>4</v>
      </c>
      <c r="Q20" s="7">
        <v>0</v>
      </c>
      <c r="R20" s="7">
        <v>0</v>
      </c>
      <c r="S20" s="7">
        <v>2</v>
      </c>
      <c r="T20" s="7">
        <f t="shared" si="0"/>
        <v>91</v>
      </c>
    </row>
    <row r="21" spans="2:20" ht="15.75" thickBot="1" x14ac:dyDescent="0.3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f t="shared" si="0"/>
        <v>19</v>
      </c>
    </row>
    <row r="22" spans="2:20" ht="15.75" thickBot="1" x14ac:dyDescent="0.3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>
        <f t="shared" si="0"/>
        <v>14</v>
      </c>
    </row>
    <row r="23" spans="2:20" ht="15.75" thickBot="1" x14ac:dyDescent="0.3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>
        <f t="shared" si="0"/>
        <v>39</v>
      </c>
    </row>
    <row r="24" spans="2:20" ht="15.75" thickBot="1" x14ac:dyDescent="0.3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f t="shared" si="0"/>
        <v>19</v>
      </c>
    </row>
    <row r="25" spans="2:20" ht="15.75" thickBot="1" x14ac:dyDescent="0.3">
      <c r="B25" s="8" t="s">
        <v>25</v>
      </c>
      <c r="C25" s="9">
        <v>0</v>
      </c>
      <c r="D25" s="9">
        <v>0</v>
      </c>
      <c r="E25" s="9">
        <v>0</v>
      </c>
      <c r="F25" s="9">
        <v>3</v>
      </c>
      <c r="G25" s="9">
        <v>1</v>
      </c>
      <c r="H25" s="9">
        <v>6</v>
      </c>
      <c r="I25" s="9">
        <v>8</v>
      </c>
      <c r="J25" s="9">
        <v>0</v>
      </c>
      <c r="K25" s="9">
        <v>2</v>
      </c>
      <c r="L25" s="9">
        <v>6</v>
      </c>
      <c r="M25" s="9">
        <v>10</v>
      </c>
      <c r="N25" s="9">
        <v>11</v>
      </c>
      <c r="O25" s="9">
        <v>0</v>
      </c>
      <c r="P25" s="9">
        <v>2</v>
      </c>
      <c r="Q25" s="9">
        <v>0</v>
      </c>
      <c r="R25" s="9">
        <v>0</v>
      </c>
      <c r="S25" s="9"/>
      <c r="T25" s="9">
        <f t="shared" si="0"/>
        <v>49</v>
      </c>
    </row>
    <row r="26" spans="2:20" ht="15.75" thickBot="1" x14ac:dyDescent="0.3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>
        <f t="shared" si="0"/>
        <v>19</v>
      </c>
    </row>
    <row r="27" spans="2:20" ht="15.75" thickBot="1" x14ac:dyDescent="0.3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>
        <f t="shared" si="0"/>
        <v>6</v>
      </c>
    </row>
    <row r="28" spans="2:20" ht="15.75" thickBot="1" x14ac:dyDescent="0.3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f t="shared" si="0"/>
        <v>14</v>
      </c>
    </row>
    <row r="29" spans="2:20" ht="15.75" thickBot="1" x14ac:dyDescent="0.3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f t="shared" si="0"/>
        <v>10</v>
      </c>
    </row>
    <row r="30" spans="2:20" x14ac:dyDescent="0.25">
      <c r="B30" s="20"/>
    </row>
    <row r="31" spans="2:20" ht="15.75" customHeight="1" x14ac:dyDescent="0.25">
      <c r="B31" s="20"/>
    </row>
    <row r="32" spans="2:20" ht="13.5" customHeight="1" thickBot="1" x14ac:dyDescent="0.3">
      <c r="B32" s="20"/>
    </row>
    <row r="33" spans="2:5" ht="15.75" hidden="1" customHeight="1" thickBot="1" x14ac:dyDescent="0.3">
      <c r="B33" s="20"/>
    </row>
    <row r="34" spans="2:5" ht="42.75" customHeight="1" thickBot="1" x14ac:dyDescent="0.3">
      <c r="B34" s="58" t="s">
        <v>135</v>
      </c>
      <c r="C34" s="59"/>
      <c r="D34" s="59"/>
      <c r="E34" s="59"/>
    </row>
    <row r="35" spans="2:5" ht="15.75" customHeight="1" thickBot="1" x14ac:dyDescent="0.3">
      <c r="B35" s="51" t="s">
        <v>28</v>
      </c>
      <c r="C35" s="52" t="s">
        <v>19</v>
      </c>
      <c r="D35" s="52" t="s">
        <v>25</v>
      </c>
      <c r="E35" s="52" t="s">
        <v>29</v>
      </c>
    </row>
    <row r="36" spans="2:5" ht="15.75" thickBot="1" x14ac:dyDescent="0.3">
      <c r="B36" s="53" t="s">
        <v>34</v>
      </c>
      <c r="C36" s="54">
        <v>18281</v>
      </c>
      <c r="D36" s="54">
        <v>1014</v>
      </c>
      <c r="E36" s="54">
        <v>19295</v>
      </c>
    </row>
    <row r="37" spans="2:5" ht="15.75" thickBot="1" x14ac:dyDescent="0.3">
      <c r="B37" s="53" t="s">
        <v>33</v>
      </c>
      <c r="C37" s="54">
        <v>7372</v>
      </c>
      <c r="D37" s="54">
        <v>3827</v>
      </c>
      <c r="E37" s="54">
        <v>11199</v>
      </c>
    </row>
    <row r="38" spans="2:5" ht="15.75" thickBot="1" x14ac:dyDescent="0.3">
      <c r="B38" s="53" t="s">
        <v>31</v>
      </c>
      <c r="C38" s="54">
        <v>4943</v>
      </c>
      <c r="D38" s="54">
        <v>3564</v>
      </c>
      <c r="E38" s="54">
        <v>8507</v>
      </c>
    </row>
    <row r="39" spans="2:5" ht="15.75" thickBot="1" x14ac:dyDescent="0.3">
      <c r="B39" s="53" t="s">
        <v>46</v>
      </c>
      <c r="C39" s="54">
        <v>5757</v>
      </c>
      <c r="D39" s="55">
        <v>82</v>
      </c>
      <c r="E39" s="54">
        <v>5839</v>
      </c>
    </row>
    <row r="40" spans="2:5" ht="15.75" customHeight="1" thickBot="1" x14ac:dyDescent="0.3">
      <c r="B40" s="53" t="s">
        <v>39</v>
      </c>
      <c r="C40" s="54">
        <v>4320</v>
      </c>
      <c r="D40" s="54">
        <v>338</v>
      </c>
      <c r="E40" s="54">
        <v>4658</v>
      </c>
    </row>
    <row r="41" spans="2:5" ht="15.75" thickBot="1" x14ac:dyDescent="0.3">
      <c r="B41" s="53" t="s">
        <v>30</v>
      </c>
      <c r="C41" s="54">
        <v>2743</v>
      </c>
      <c r="D41" s="54">
        <v>1140</v>
      </c>
      <c r="E41" s="54">
        <v>3883</v>
      </c>
    </row>
    <row r="42" spans="2:5" ht="15.75" thickBot="1" x14ac:dyDescent="0.3">
      <c r="B42" s="53" t="s">
        <v>36</v>
      </c>
      <c r="C42" s="54">
        <v>2599</v>
      </c>
      <c r="D42" s="54">
        <v>1153</v>
      </c>
      <c r="E42" s="54">
        <v>3752</v>
      </c>
    </row>
    <row r="43" spans="2:5" ht="15.75" thickBot="1" x14ac:dyDescent="0.3">
      <c r="B43" s="53" t="s">
        <v>47</v>
      </c>
      <c r="C43" s="54">
        <v>2440</v>
      </c>
      <c r="D43" s="54">
        <v>32</v>
      </c>
      <c r="E43" s="54">
        <v>2472</v>
      </c>
    </row>
    <row r="44" spans="2:5" ht="15.75" thickBot="1" x14ac:dyDescent="0.3">
      <c r="B44" s="53" t="s">
        <v>35</v>
      </c>
      <c r="C44" s="54">
        <v>726</v>
      </c>
      <c r="D44" s="54">
        <v>620</v>
      </c>
      <c r="E44" s="54">
        <v>1346</v>
      </c>
    </row>
    <row r="45" spans="2:5" ht="15.75" thickBot="1" x14ac:dyDescent="0.3">
      <c r="B45" s="53" t="s">
        <v>40</v>
      </c>
      <c r="C45" s="54">
        <v>492</v>
      </c>
      <c r="D45" s="54">
        <v>600</v>
      </c>
      <c r="E45" s="54">
        <v>1092</v>
      </c>
    </row>
    <row r="46" spans="2:5" ht="15.75" thickBot="1" x14ac:dyDescent="0.3">
      <c r="B46" s="53" t="s">
        <v>41</v>
      </c>
      <c r="C46" s="54">
        <v>729</v>
      </c>
      <c r="D46" s="54">
        <v>108</v>
      </c>
      <c r="E46" s="54">
        <v>837</v>
      </c>
    </row>
    <row r="47" spans="2:5" ht="15.75" thickBot="1" x14ac:dyDescent="0.3">
      <c r="B47" s="53" t="s">
        <v>37</v>
      </c>
      <c r="C47" s="54">
        <v>574</v>
      </c>
      <c r="D47" s="54">
        <v>157</v>
      </c>
      <c r="E47" s="54">
        <v>731</v>
      </c>
    </row>
    <row r="48" spans="2:5" ht="15.75" thickBot="1" x14ac:dyDescent="0.3">
      <c r="B48" s="53" t="s">
        <v>38</v>
      </c>
      <c r="C48" s="54">
        <v>308</v>
      </c>
      <c r="D48" s="54">
        <v>187</v>
      </c>
      <c r="E48" s="54">
        <v>495</v>
      </c>
    </row>
    <row r="49" spans="2:5" ht="15.75" thickBot="1" x14ac:dyDescent="0.3">
      <c r="B49" s="53" t="s">
        <v>51</v>
      </c>
      <c r="C49" s="54">
        <v>319</v>
      </c>
      <c r="D49" s="54">
        <v>170</v>
      </c>
      <c r="E49" s="54">
        <v>489</v>
      </c>
    </row>
    <row r="50" spans="2:5" ht="15.75" thickBot="1" x14ac:dyDescent="0.3">
      <c r="B50" s="53" t="s">
        <v>118</v>
      </c>
      <c r="C50" s="54">
        <v>268</v>
      </c>
      <c r="D50" s="54">
        <v>104</v>
      </c>
      <c r="E50" s="54">
        <v>372</v>
      </c>
    </row>
    <row r="51" spans="2:5" ht="15.75" thickBot="1" x14ac:dyDescent="0.3">
      <c r="B51" s="53" t="s">
        <v>56</v>
      </c>
      <c r="C51" s="54">
        <v>353</v>
      </c>
      <c r="D51" s="54">
        <v>5</v>
      </c>
      <c r="E51" s="54">
        <v>358</v>
      </c>
    </row>
    <row r="52" spans="2:5" ht="15.75" thickBot="1" x14ac:dyDescent="0.3">
      <c r="B52" s="53" t="s">
        <v>44</v>
      </c>
      <c r="C52" s="54">
        <v>240</v>
      </c>
      <c r="D52" s="54">
        <v>114</v>
      </c>
      <c r="E52" s="54">
        <v>354</v>
      </c>
    </row>
    <row r="53" spans="2:5" ht="15.75" thickBot="1" x14ac:dyDescent="0.3">
      <c r="B53" s="53" t="s">
        <v>75</v>
      </c>
      <c r="C53" s="54">
        <v>148</v>
      </c>
      <c r="D53" s="54">
        <v>198</v>
      </c>
      <c r="E53" s="54">
        <v>346</v>
      </c>
    </row>
    <row r="54" spans="2:5" ht="15.75" thickBot="1" x14ac:dyDescent="0.3">
      <c r="B54" s="53" t="s">
        <v>55</v>
      </c>
      <c r="C54" s="54">
        <v>174</v>
      </c>
      <c r="D54" s="54">
        <v>160</v>
      </c>
      <c r="E54" s="54">
        <v>334</v>
      </c>
    </row>
    <row r="55" spans="2:5" ht="15.75" thickBot="1" x14ac:dyDescent="0.3">
      <c r="B55" s="53" t="s">
        <v>49</v>
      </c>
      <c r="C55" s="54">
        <v>196</v>
      </c>
      <c r="D55" s="54">
        <v>25</v>
      </c>
      <c r="E55" s="54">
        <v>221</v>
      </c>
    </row>
    <row r="56" spans="2:5" ht="16.5" customHeight="1" thickBot="1" x14ac:dyDescent="0.3">
      <c r="B56" s="53" t="s">
        <v>32</v>
      </c>
      <c r="C56" s="54">
        <v>134</v>
      </c>
      <c r="D56" s="54">
        <v>64</v>
      </c>
      <c r="E56" s="54">
        <v>198</v>
      </c>
    </row>
    <row r="57" spans="2:5" ht="15.75" thickBot="1" x14ac:dyDescent="0.3">
      <c r="B57" s="53" t="s">
        <v>42</v>
      </c>
      <c r="C57" s="54">
        <v>136</v>
      </c>
      <c r="D57" s="54">
        <v>45</v>
      </c>
      <c r="E57" s="54">
        <v>181</v>
      </c>
    </row>
    <row r="58" spans="2:5" ht="15.75" thickBot="1" x14ac:dyDescent="0.3">
      <c r="B58" s="53" t="s">
        <v>54</v>
      </c>
      <c r="C58" s="54">
        <v>89</v>
      </c>
      <c r="D58" s="54">
        <v>41</v>
      </c>
      <c r="E58" s="54">
        <v>130</v>
      </c>
    </row>
    <row r="59" spans="2:5" ht="15.75" thickBot="1" x14ac:dyDescent="0.3">
      <c r="B59" s="53" t="s">
        <v>63</v>
      </c>
      <c r="C59" s="54">
        <v>100</v>
      </c>
      <c r="D59" s="54">
        <v>3</v>
      </c>
      <c r="E59" s="54">
        <v>103</v>
      </c>
    </row>
    <row r="60" spans="2:5" ht="15.75" thickBot="1" x14ac:dyDescent="0.3">
      <c r="B60" s="53" t="s">
        <v>43</v>
      </c>
      <c r="C60" s="54">
        <v>67</v>
      </c>
      <c r="D60" s="54">
        <v>12</v>
      </c>
      <c r="E60" s="54">
        <v>79</v>
      </c>
    </row>
    <row r="61" spans="2:5" ht="15.75" thickBot="1" x14ac:dyDescent="0.3">
      <c r="B61" s="53" t="s">
        <v>52</v>
      </c>
      <c r="C61" s="54">
        <v>65</v>
      </c>
      <c r="D61" s="54">
        <v>7</v>
      </c>
      <c r="E61" s="54">
        <v>72</v>
      </c>
    </row>
    <row r="62" spans="2:5" ht="15.75" thickBot="1" x14ac:dyDescent="0.3">
      <c r="B62" s="53" t="s">
        <v>57</v>
      </c>
      <c r="C62" s="54">
        <v>64</v>
      </c>
      <c r="D62" s="54">
        <v>1</v>
      </c>
      <c r="E62" s="54">
        <v>65</v>
      </c>
    </row>
    <row r="63" spans="2:5" ht="15.75" thickBot="1" x14ac:dyDescent="0.3">
      <c r="B63" s="53" t="s">
        <v>90</v>
      </c>
      <c r="C63" s="54">
        <v>48</v>
      </c>
      <c r="D63" s="54">
        <v>12</v>
      </c>
      <c r="E63" s="54">
        <v>60</v>
      </c>
    </row>
    <row r="64" spans="2:5" ht="15.75" thickBot="1" x14ac:dyDescent="0.3">
      <c r="B64" s="53" t="s">
        <v>82</v>
      </c>
      <c r="C64" s="54">
        <v>39</v>
      </c>
      <c r="D64" s="54">
        <v>14</v>
      </c>
      <c r="E64" s="54">
        <v>53</v>
      </c>
    </row>
    <row r="65" spans="2:5" ht="15.75" thickBot="1" x14ac:dyDescent="0.3">
      <c r="B65" s="53" t="s">
        <v>60</v>
      </c>
      <c r="C65" s="54">
        <v>48</v>
      </c>
      <c r="D65" s="54">
        <v>5</v>
      </c>
      <c r="E65" s="54">
        <v>53</v>
      </c>
    </row>
    <row r="66" spans="2:5" ht="15.75" thickBot="1" x14ac:dyDescent="0.3">
      <c r="B66" s="53" t="s">
        <v>67</v>
      </c>
      <c r="C66" s="54">
        <v>42</v>
      </c>
      <c r="D66" s="54">
        <v>3</v>
      </c>
      <c r="E66" s="54">
        <v>45</v>
      </c>
    </row>
    <row r="67" spans="2:5" ht="15.75" thickBot="1" x14ac:dyDescent="0.3">
      <c r="B67" s="53" t="s">
        <v>81</v>
      </c>
      <c r="C67" s="54">
        <v>34</v>
      </c>
      <c r="D67" s="54">
        <v>7</v>
      </c>
      <c r="E67" s="54">
        <v>41</v>
      </c>
    </row>
    <row r="68" spans="2:5" ht="15.75" thickBot="1" x14ac:dyDescent="0.3">
      <c r="B68" s="53" t="s">
        <v>68</v>
      </c>
      <c r="C68" s="54">
        <v>27</v>
      </c>
      <c r="D68" s="54">
        <v>11</v>
      </c>
      <c r="E68" s="54">
        <v>38</v>
      </c>
    </row>
    <row r="69" spans="2:5" ht="15.75" thickBot="1" x14ac:dyDescent="0.3">
      <c r="B69" s="53" t="s">
        <v>53</v>
      </c>
      <c r="C69" s="54">
        <v>20</v>
      </c>
      <c r="D69" s="54">
        <v>15</v>
      </c>
      <c r="E69" s="54">
        <v>35</v>
      </c>
    </row>
    <row r="70" spans="2:5" ht="15.75" thickBot="1" x14ac:dyDescent="0.3">
      <c r="B70" s="53" t="s">
        <v>70</v>
      </c>
      <c r="C70" s="54">
        <v>27</v>
      </c>
      <c r="D70" s="54">
        <v>7</v>
      </c>
      <c r="E70" s="54">
        <v>34</v>
      </c>
    </row>
    <row r="71" spans="2:5" ht="15.75" thickBot="1" x14ac:dyDescent="0.3">
      <c r="B71" s="53" t="s">
        <v>59</v>
      </c>
      <c r="C71" s="54">
        <v>27</v>
      </c>
      <c r="D71" s="54">
        <v>1</v>
      </c>
      <c r="E71" s="54">
        <v>28</v>
      </c>
    </row>
    <row r="72" spans="2:5" ht="15.75" thickBot="1" x14ac:dyDescent="0.3">
      <c r="B72" s="53" t="s">
        <v>61</v>
      </c>
      <c r="C72" s="54">
        <v>18</v>
      </c>
      <c r="D72" s="54">
        <v>8</v>
      </c>
      <c r="E72" s="54">
        <v>26</v>
      </c>
    </row>
    <row r="73" spans="2:5" ht="15.75" thickBot="1" x14ac:dyDescent="0.3">
      <c r="B73" s="53" t="s">
        <v>66</v>
      </c>
      <c r="C73" s="54">
        <v>26</v>
      </c>
      <c r="D73" s="54"/>
      <c r="E73" s="54">
        <v>26</v>
      </c>
    </row>
    <row r="74" spans="2:5" ht="15.75" thickBot="1" x14ac:dyDescent="0.3">
      <c r="B74" s="53" t="s">
        <v>58</v>
      </c>
      <c r="C74" s="54">
        <v>20</v>
      </c>
      <c r="D74" s="54">
        <v>5</v>
      </c>
      <c r="E74" s="54">
        <v>25</v>
      </c>
    </row>
    <row r="75" spans="2:5" ht="15.75" thickBot="1" x14ac:dyDescent="0.3">
      <c r="B75" s="53" t="s">
        <v>86</v>
      </c>
      <c r="C75" s="54">
        <v>15</v>
      </c>
      <c r="D75" s="54">
        <v>8</v>
      </c>
      <c r="E75" s="54">
        <v>23</v>
      </c>
    </row>
    <row r="76" spans="2:5" ht="15.75" thickBot="1" x14ac:dyDescent="0.3">
      <c r="B76" s="53" t="s">
        <v>64</v>
      </c>
      <c r="C76" s="54">
        <v>12</v>
      </c>
      <c r="D76" s="54">
        <v>11</v>
      </c>
      <c r="E76" s="54">
        <v>23</v>
      </c>
    </row>
    <row r="77" spans="2:5" ht="15.75" thickBot="1" x14ac:dyDescent="0.3">
      <c r="B77" s="53" t="s">
        <v>48</v>
      </c>
      <c r="C77" s="54">
        <v>13</v>
      </c>
      <c r="D77" s="54">
        <v>4</v>
      </c>
      <c r="E77" s="54">
        <v>17</v>
      </c>
    </row>
    <row r="78" spans="2:5" ht="15.75" thickBot="1" x14ac:dyDescent="0.3">
      <c r="B78" s="53" t="s">
        <v>50</v>
      </c>
      <c r="C78" s="54">
        <v>9</v>
      </c>
      <c r="D78" s="55">
        <v>3</v>
      </c>
      <c r="E78" s="54">
        <v>12</v>
      </c>
    </row>
    <row r="79" spans="2:5" ht="15.75" thickBot="1" x14ac:dyDescent="0.3">
      <c r="B79" s="53" t="s">
        <v>91</v>
      </c>
      <c r="C79" s="54">
        <v>7</v>
      </c>
      <c r="D79" s="54">
        <v>5</v>
      </c>
      <c r="E79" s="54">
        <v>12</v>
      </c>
    </row>
    <row r="80" spans="2:5" ht="15.75" thickBot="1" x14ac:dyDescent="0.3">
      <c r="B80" s="53" t="s">
        <v>119</v>
      </c>
      <c r="C80" s="54">
        <v>5</v>
      </c>
      <c r="D80" s="54">
        <v>6</v>
      </c>
      <c r="E80" s="54">
        <v>11</v>
      </c>
    </row>
    <row r="81" spans="2:5" ht="15.75" thickBot="1" x14ac:dyDescent="0.3">
      <c r="B81" s="53" t="s">
        <v>71</v>
      </c>
      <c r="C81" s="54">
        <v>6</v>
      </c>
      <c r="D81" s="54">
        <v>5</v>
      </c>
      <c r="E81" s="54">
        <v>11</v>
      </c>
    </row>
    <row r="82" spans="2:5" ht="15.75" thickBot="1" x14ac:dyDescent="0.3">
      <c r="B82" s="53" t="s">
        <v>128</v>
      </c>
      <c r="C82" s="54">
        <v>9</v>
      </c>
      <c r="D82" s="54">
        <v>1</v>
      </c>
      <c r="E82" s="54">
        <v>10</v>
      </c>
    </row>
    <row r="83" spans="2:5" ht="15.75" thickBot="1" x14ac:dyDescent="0.3">
      <c r="B83" s="53" t="s">
        <v>85</v>
      </c>
      <c r="C83" s="54">
        <v>8</v>
      </c>
      <c r="D83" s="54"/>
      <c r="E83" s="54">
        <v>8</v>
      </c>
    </row>
    <row r="84" spans="2:5" ht="15.75" thickBot="1" x14ac:dyDescent="0.3">
      <c r="B84" s="53" t="s">
        <v>69</v>
      </c>
      <c r="C84" s="54">
        <v>5</v>
      </c>
      <c r="D84" s="54">
        <v>3</v>
      </c>
      <c r="E84" s="54">
        <v>8</v>
      </c>
    </row>
    <row r="85" spans="2:5" ht="15.75" thickBot="1" x14ac:dyDescent="0.3">
      <c r="B85" s="53" t="s">
        <v>122</v>
      </c>
      <c r="C85" s="54">
        <v>5</v>
      </c>
      <c r="D85" s="54">
        <v>1</v>
      </c>
      <c r="E85" s="54">
        <v>6</v>
      </c>
    </row>
    <row r="86" spans="2:5" ht="15.75" thickBot="1" x14ac:dyDescent="0.3">
      <c r="B86" s="53" t="s">
        <v>136</v>
      </c>
      <c r="C86" s="54">
        <v>3</v>
      </c>
      <c r="D86" s="54">
        <v>3</v>
      </c>
      <c r="E86" s="54">
        <v>6</v>
      </c>
    </row>
    <row r="87" spans="2:5" ht="15.75" thickBot="1" x14ac:dyDescent="0.3">
      <c r="B87" s="53" t="s">
        <v>73</v>
      </c>
      <c r="C87" s="54">
        <v>5</v>
      </c>
      <c r="D87" s="54">
        <v>1</v>
      </c>
      <c r="E87" s="54">
        <v>6</v>
      </c>
    </row>
    <row r="88" spans="2:5" ht="15.75" thickBot="1" x14ac:dyDescent="0.3">
      <c r="B88" s="53" t="s">
        <v>97</v>
      </c>
      <c r="C88" s="54">
        <v>6</v>
      </c>
      <c r="D88" s="55"/>
      <c r="E88" s="54">
        <v>6</v>
      </c>
    </row>
    <row r="89" spans="2:5" ht="15.75" thickBot="1" x14ac:dyDescent="0.3">
      <c r="B89" s="53" t="s">
        <v>45</v>
      </c>
      <c r="C89" s="54">
        <v>5</v>
      </c>
      <c r="D89" s="54"/>
      <c r="E89" s="54">
        <v>5</v>
      </c>
    </row>
    <row r="90" spans="2:5" ht="15.75" thickBot="1" x14ac:dyDescent="0.3">
      <c r="B90" s="53" t="s">
        <v>137</v>
      </c>
      <c r="C90" s="54">
        <v>1</v>
      </c>
      <c r="D90" s="54">
        <v>4</v>
      </c>
      <c r="E90" s="54">
        <v>5</v>
      </c>
    </row>
    <row r="91" spans="2:5" ht="15.75" thickBot="1" x14ac:dyDescent="0.3">
      <c r="B91" s="53" t="s">
        <v>124</v>
      </c>
      <c r="C91" s="54">
        <v>5</v>
      </c>
      <c r="D91" s="54"/>
      <c r="E91" s="54">
        <v>5</v>
      </c>
    </row>
    <row r="92" spans="2:5" ht="15.75" thickBot="1" x14ac:dyDescent="0.3">
      <c r="B92" s="53" t="s">
        <v>125</v>
      </c>
      <c r="C92" s="54">
        <v>2</v>
      </c>
      <c r="D92" s="54">
        <v>2</v>
      </c>
      <c r="E92" s="54">
        <v>4</v>
      </c>
    </row>
    <row r="93" spans="2:5" ht="15.75" thickBot="1" x14ac:dyDescent="0.3">
      <c r="B93" s="53" t="s">
        <v>62</v>
      </c>
      <c r="C93" s="54">
        <v>3</v>
      </c>
      <c r="D93" s="54">
        <v>1</v>
      </c>
      <c r="E93" s="54">
        <v>4</v>
      </c>
    </row>
    <row r="94" spans="2:5" ht="15.75" thickBot="1" x14ac:dyDescent="0.3">
      <c r="B94" s="53" t="s">
        <v>93</v>
      </c>
      <c r="C94" s="54">
        <v>3</v>
      </c>
      <c r="D94" s="54">
        <v>1</v>
      </c>
      <c r="E94" s="54">
        <v>4</v>
      </c>
    </row>
    <row r="95" spans="2:5" ht="15.75" thickBot="1" x14ac:dyDescent="0.3">
      <c r="B95" s="53" t="s">
        <v>94</v>
      </c>
      <c r="C95" s="54">
        <v>2</v>
      </c>
      <c r="D95" s="54">
        <v>2</v>
      </c>
      <c r="E95" s="54">
        <v>4</v>
      </c>
    </row>
    <row r="96" spans="2:5" ht="15.75" thickBot="1" x14ac:dyDescent="0.3">
      <c r="B96" s="53" t="s">
        <v>130</v>
      </c>
      <c r="C96" s="54">
        <v>3</v>
      </c>
      <c r="D96" s="54">
        <v>1</v>
      </c>
      <c r="E96" s="54">
        <v>4</v>
      </c>
    </row>
    <row r="97" spans="2:5" ht="15.75" thickBot="1" x14ac:dyDescent="0.3">
      <c r="B97" s="53" t="s">
        <v>65</v>
      </c>
      <c r="C97" s="54">
        <v>3</v>
      </c>
      <c r="D97" s="54"/>
      <c r="E97" s="54">
        <v>3</v>
      </c>
    </row>
    <row r="98" spans="2:5" ht="15.75" thickBot="1" x14ac:dyDescent="0.3">
      <c r="B98" s="53" t="s">
        <v>98</v>
      </c>
      <c r="C98" s="54">
        <v>3</v>
      </c>
      <c r="D98" s="54"/>
      <c r="E98" s="54">
        <v>3</v>
      </c>
    </row>
    <row r="99" spans="2:5" ht="15.75" thickBot="1" x14ac:dyDescent="0.3">
      <c r="B99" s="53" t="s">
        <v>99</v>
      </c>
      <c r="C99" s="54">
        <v>3</v>
      </c>
      <c r="D99" s="54"/>
      <c r="E99" s="54">
        <v>3</v>
      </c>
    </row>
    <row r="100" spans="2:5" ht="15.75" thickBot="1" x14ac:dyDescent="0.3">
      <c r="B100" s="53" t="s">
        <v>138</v>
      </c>
      <c r="C100" s="54">
        <v>3</v>
      </c>
      <c r="D100" s="54"/>
      <c r="E100" s="54">
        <v>3</v>
      </c>
    </row>
    <row r="101" spans="2:5" ht="15.75" thickBot="1" x14ac:dyDescent="0.3">
      <c r="B101" s="53" t="s">
        <v>120</v>
      </c>
      <c r="C101" s="54">
        <v>2</v>
      </c>
      <c r="D101" s="54">
        <v>1</v>
      </c>
      <c r="E101" s="54">
        <v>3</v>
      </c>
    </row>
    <row r="102" spans="2:5" ht="15.75" thickBot="1" x14ac:dyDescent="0.3">
      <c r="B102" s="53" t="s">
        <v>89</v>
      </c>
      <c r="C102" s="54">
        <v>2</v>
      </c>
      <c r="D102" s="54">
        <v>1</v>
      </c>
      <c r="E102" s="54">
        <v>3</v>
      </c>
    </row>
    <row r="103" spans="2:5" ht="15.75" thickBot="1" x14ac:dyDescent="0.3">
      <c r="B103" s="53" t="s">
        <v>121</v>
      </c>
      <c r="C103" s="54">
        <v>3</v>
      </c>
      <c r="D103" s="54"/>
      <c r="E103" s="54">
        <v>3</v>
      </c>
    </row>
    <row r="104" spans="2:5" ht="15.75" thickBot="1" x14ac:dyDescent="0.3">
      <c r="B104" s="53" t="s">
        <v>84</v>
      </c>
      <c r="C104" s="54">
        <v>1</v>
      </c>
      <c r="D104" s="54">
        <v>1</v>
      </c>
      <c r="E104" s="54">
        <v>2</v>
      </c>
    </row>
    <row r="105" spans="2:5" ht="15.75" thickBot="1" x14ac:dyDescent="0.3">
      <c r="B105" s="53" t="s">
        <v>72</v>
      </c>
      <c r="C105" s="54">
        <v>2</v>
      </c>
      <c r="D105" s="54"/>
      <c r="E105" s="54">
        <v>2</v>
      </c>
    </row>
    <row r="106" spans="2:5" ht="15.75" thickBot="1" x14ac:dyDescent="0.3">
      <c r="B106" s="53" t="s">
        <v>83</v>
      </c>
      <c r="C106" s="54">
        <v>2</v>
      </c>
      <c r="D106" s="54"/>
      <c r="E106" s="54">
        <v>2</v>
      </c>
    </row>
    <row r="107" spans="2:5" ht="15.75" thickBot="1" x14ac:dyDescent="0.3">
      <c r="B107" s="53" t="s">
        <v>123</v>
      </c>
      <c r="C107" s="54">
        <v>1</v>
      </c>
      <c r="D107" s="54">
        <v>1</v>
      </c>
      <c r="E107" s="54">
        <v>2</v>
      </c>
    </row>
    <row r="108" spans="2:5" ht="15.75" thickBot="1" x14ac:dyDescent="0.3">
      <c r="B108" s="53" t="s">
        <v>88</v>
      </c>
      <c r="C108" s="54">
        <v>2</v>
      </c>
      <c r="D108" s="54"/>
      <c r="E108" s="54">
        <v>2</v>
      </c>
    </row>
    <row r="109" spans="2:5" ht="15.75" thickBot="1" x14ac:dyDescent="0.3">
      <c r="B109" s="53" t="s">
        <v>92</v>
      </c>
      <c r="C109" s="54">
        <v>2</v>
      </c>
      <c r="D109" s="54"/>
      <c r="E109" s="54">
        <v>2</v>
      </c>
    </row>
    <row r="110" spans="2:5" ht="15.75" thickBot="1" x14ac:dyDescent="0.3">
      <c r="B110" s="53" t="s">
        <v>74</v>
      </c>
      <c r="C110" s="54">
        <v>2</v>
      </c>
      <c r="D110" s="54"/>
      <c r="E110" s="54">
        <v>2</v>
      </c>
    </row>
    <row r="111" spans="2:5" ht="15.75" thickBot="1" x14ac:dyDescent="0.3">
      <c r="B111" s="53" t="s">
        <v>139</v>
      </c>
      <c r="C111" s="54"/>
      <c r="D111" s="54">
        <v>1</v>
      </c>
      <c r="E111" s="54">
        <v>1</v>
      </c>
    </row>
    <row r="112" spans="2:5" ht="15.75" thickBot="1" x14ac:dyDescent="0.3">
      <c r="B112" s="53" t="s">
        <v>95</v>
      </c>
      <c r="C112" s="54"/>
      <c r="D112" s="54">
        <v>1</v>
      </c>
      <c r="E112" s="54">
        <v>1</v>
      </c>
    </row>
    <row r="113" spans="2:18" ht="15.75" thickBot="1" x14ac:dyDescent="0.3">
      <c r="B113" s="53" t="s">
        <v>126</v>
      </c>
      <c r="C113" s="54">
        <v>1</v>
      </c>
      <c r="D113" s="54"/>
      <c r="E113" s="54">
        <v>1</v>
      </c>
    </row>
    <row r="114" spans="2:18" ht="15.75" thickBot="1" x14ac:dyDescent="0.3">
      <c r="B114" s="53" t="s">
        <v>96</v>
      </c>
      <c r="C114" s="54">
        <v>1</v>
      </c>
      <c r="D114" s="54"/>
      <c r="E114" s="54">
        <v>1</v>
      </c>
    </row>
    <row r="115" spans="2:18" ht="15.75" thickBot="1" x14ac:dyDescent="0.3">
      <c r="B115" s="53" t="s">
        <v>140</v>
      </c>
      <c r="C115" s="54">
        <v>1</v>
      </c>
      <c r="D115" s="54"/>
      <c r="E115" s="54">
        <v>1</v>
      </c>
    </row>
    <row r="116" spans="2:18" ht="15.75" thickBot="1" x14ac:dyDescent="0.3">
      <c r="B116" s="53" t="s">
        <v>127</v>
      </c>
      <c r="C116" s="54"/>
      <c r="D116" s="54">
        <v>1</v>
      </c>
      <c r="E116" s="54">
        <v>1</v>
      </c>
    </row>
    <row r="117" spans="2:18" ht="15.75" thickBot="1" x14ac:dyDescent="0.3">
      <c r="B117" s="53" t="s">
        <v>141</v>
      </c>
      <c r="C117" s="54">
        <v>1</v>
      </c>
      <c r="D117" s="54"/>
      <c r="E117" s="54">
        <v>1</v>
      </c>
    </row>
    <row r="118" spans="2:18" ht="15.75" thickBot="1" x14ac:dyDescent="0.3">
      <c r="B118" s="53" t="s">
        <v>87</v>
      </c>
      <c r="C118" s="54">
        <v>1</v>
      </c>
      <c r="D118" s="54"/>
      <c r="E118" s="54">
        <v>1</v>
      </c>
    </row>
    <row r="119" spans="2:18" ht="15.75" thickBot="1" x14ac:dyDescent="0.3">
      <c r="B119" s="53" t="s">
        <v>100</v>
      </c>
      <c r="C119" s="54">
        <v>1</v>
      </c>
      <c r="D119" s="54"/>
      <c r="E119" s="54">
        <v>1</v>
      </c>
    </row>
    <row r="120" spans="2:18" ht="15.75" thickBot="1" x14ac:dyDescent="0.3">
      <c r="B120" s="53" t="s">
        <v>101</v>
      </c>
      <c r="C120" s="54">
        <v>1</v>
      </c>
      <c r="D120" s="54"/>
      <c r="E120" s="54">
        <v>1</v>
      </c>
    </row>
    <row r="121" spans="2:18" ht="15.75" thickBot="1" x14ac:dyDescent="0.3">
      <c r="B121" s="53" t="s">
        <v>142</v>
      </c>
      <c r="C121" s="54">
        <v>1</v>
      </c>
      <c r="D121" s="54"/>
      <c r="E121" s="54">
        <v>1</v>
      </c>
    </row>
    <row r="122" spans="2:18" ht="15.75" thickBot="1" x14ac:dyDescent="0.3">
      <c r="B122" s="53" t="s">
        <v>129</v>
      </c>
      <c r="C122" s="54">
        <v>1</v>
      </c>
      <c r="D122" s="54"/>
      <c r="E122" s="54">
        <v>1</v>
      </c>
    </row>
    <row r="123" spans="2:18" ht="15.75" thickBot="1" x14ac:dyDescent="0.3">
      <c r="B123" s="53" t="s">
        <v>102</v>
      </c>
      <c r="C123" s="54"/>
      <c r="D123" s="54">
        <v>1</v>
      </c>
      <c r="E123" s="54">
        <v>1</v>
      </c>
    </row>
    <row r="124" spans="2:18" ht="15.75" thickBot="1" x14ac:dyDescent="0.3">
      <c r="B124" s="56" t="s">
        <v>29</v>
      </c>
      <c r="C124" s="57">
        <f>SUM(C36:C123)</f>
        <v>54185</v>
      </c>
      <c r="D124" s="57">
        <f t="shared" ref="D124:E124" si="1">SUM(D36:D123)</f>
        <v>13929</v>
      </c>
      <c r="E124" s="57">
        <f t="shared" si="1"/>
        <v>68114</v>
      </c>
    </row>
    <row r="127" spans="2:18" ht="15.75" thickBot="1" x14ac:dyDescent="0.3"/>
    <row r="128" spans="2:18" ht="15.75" thickBot="1" x14ac:dyDescent="0.3">
      <c r="B128" s="60" t="s">
        <v>143</v>
      </c>
      <c r="C128" s="61"/>
      <c r="D128" s="61"/>
      <c r="E128" s="61"/>
      <c r="F128" s="61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3"/>
    </row>
    <row r="129" spans="2:18" ht="15.75" thickBot="1" x14ac:dyDescent="0.3">
      <c r="B129" s="23" t="s">
        <v>76</v>
      </c>
      <c r="C129" s="24" t="s">
        <v>3</v>
      </c>
      <c r="D129" s="24" t="s">
        <v>4</v>
      </c>
      <c r="E129" s="24" t="s">
        <v>5</v>
      </c>
      <c r="F129" s="24" t="s">
        <v>6</v>
      </c>
      <c r="G129" s="24" t="s">
        <v>7</v>
      </c>
      <c r="H129" s="24" t="s">
        <v>8</v>
      </c>
      <c r="I129" s="24" t="s">
        <v>9</v>
      </c>
      <c r="J129" s="24" t="s">
        <v>10</v>
      </c>
      <c r="K129" s="24" t="s">
        <v>11</v>
      </c>
      <c r="L129" s="24" t="s">
        <v>12</v>
      </c>
      <c r="M129" s="25" t="s">
        <v>13</v>
      </c>
      <c r="N129" s="25" t="s">
        <v>14</v>
      </c>
      <c r="O129" s="25" t="s">
        <v>15</v>
      </c>
      <c r="P129" s="25" t="s">
        <v>16</v>
      </c>
      <c r="Q129" s="25" t="s">
        <v>80</v>
      </c>
      <c r="R129" s="26" t="s">
        <v>29</v>
      </c>
    </row>
    <row r="130" spans="2:18" ht="15.75" thickBot="1" x14ac:dyDescent="0.3">
      <c r="B130" s="27" t="s">
        <v>19</v>
      </c>
      <c r="C130" s="28">
        <v>21</v>
      </c>
      <c r="D130" s="28">
        <v>38</v>
      </c>
      <c r="E130" s="28">
        <v>194</v>
      </c>
      <c r="F130" s="28">
        <v>69</v>
      </c>
      <c r="G130" s="28">
        <v>54</v>
      </c>
      <c r="H130" s="28">
        <v>10</v>
      </c>
      <c r="I130" s="28">
        <v>5</v>
      </c>
      <c r="J130" s="28">
        <v>163</v>
      </c>
      <c r="K130" s="28">
        <v>251</v>
      </c>
      <c r="L130" s="28">
        <v>59</v>
      </c>
      <c r="M130" s="28">
        <v>65</v>
      </c>
      <c r="N130" s="28">
        <v>169</v>
      </c>
      <c r="O130" s="28">
        <v>174</v>
      </c>
      <c r="P130" s="29">
        <f>SUM(P131:P133)</f>
        <v>337</v>
      </c>
      <c r="Q130" s="29">
        <f>SUM(Q131:Q133)</f>
        <v>1458</v>
      </c>
      <c r="R130" s="30">
        <f>SUM(C130:Q130)</f>
        <v>3067</v>
      </c>
    </row>
    <row r="131" spans="2:18" ht="15.75" thickBot="1" x14ac:dyDescent="0.3">
      <c r="B131" s="31" t="s">
        <v>77</v>
      </c>
      <c r="C131" s="32">
        <v>3</v>
      </c>
      <c r="D131" s="32"/>
      <c r="E131" s="32">
        <v>3</v>
      </c>
      <c r="F131" s="32"/>
      <c r="G131" s="32"/>
      <c r="H131" s="32"/>
      <c r="I131" s="32">
        <v>2</v>
      </c>
      <c r="J131" s="32">
        <v>15</v>
      </c>
      <c r="K131" s="32">
        <v>23</v>
      </c>
      <c r="L131" s="32">
        <v>11</v>
      </c>
      <c r="M131" s="33">
        <v>3</v>
      </c>
      <c r="N131" s="33">
        <v>21</v>
      </c>
      <c r="O131" s="33">
        <v>28</v>
      </c>
      <c r="P131" s="33">
        <v>12</v>
      </c>
      <c r="Q131" s="33">
        <v>100</v>
      </c>
      <c r="R131" s="34">
        <f>SUM(C131:Q131)</f>
        <v>221</v>
      </c>
    </row>
    <row r="132" spans="2:18" ht="15.75" thickBot="1" x14ac:dyDescent="0.3">
      <c r="B132" s="31" t="s">
        <v>78</v>
      </c>
      <c r="C132" s="32">
        <v>4</v>
      </c>
      <c r="D132" s="32">
        <v>6</v>
      </c>
      <c r="E132" s="32">
        <v>18</v>
      </c>
      <c r="F132" s="32">
        <v>11</v>
      </c>
      <c r="G132" s="32">
        <v>8</v>
      </c>
      <c r="H132" s="32"/>
      <c r="I132" s="32">
        <v>1</v>
      </c>
      <c r="J132" s="32">
        <v>47</v>
      </c>
      <c r="K132" s="32">
        <v>62</v>
      </c>
      <c r="L132" s="32">
        <v>13</v>
      </c>
      <c r="M132" s="33">
        <v>12</v>
      </c>
      <c r="N132" s="33">
        <v>30</v>
      </c>
      <c r="O132" s="33">
        <v>40</v>
      </c>
      <c r="P132" s="33">
        <v>74</v>
      </c>
      <c r="Q132" s="33">
        <v>273</v>
      </c>
      <c r="R132" s="34">
        <f t="shared" ref="R132:R137" si="2">SUM(C132:Q132)</f>
        <v>599</v>
      </c>
    </row>
    <row r="133" spans="2:18" ht="15.75" thickBot="1" x14ac:dyDescent="0.3">
      <c r="B133" s="31" t="s">
        <v>79</v>
      </c>
      <c r="C133" s="32">
        <v>14</v>
      </c>
      <c r="D133" s="32">
        <v>32</v>
      </c>
      <c r="E133" s="32">
        <v>173</v>
      </c>
      <c r="F133" s="32">
        <v>58</v>
      </c>
      <c r="G133" s="32">
        <v>46</v>
      </c>
      <c r="H133" s="32">
        <v>10</v>
      </c>
      <c r="I133" s="32">
        <v>2</v>
      </c>
      <c r="J133" s="32">
        <v>101</v>
      </c>
      <c r="K133" s="32">
        <v>166</v>
      </c>
      <c r="L133" s="32">
        <v>35</v>
      </c>
      <c r="M133" s="33">
        <v>50</v>
      </c>
      <c r="N133" s="33">
        <v>118</v>
      </c>
      <c r="O133" s="33">
        <v>106</v>
      </c>
      <c r="P133" s="33">
        <v>251</v>
      </c>
      <c r="Q133" s="33">
        <v>1085</v>
      </c>
      <c r="R133" s="34">
        <f t="shared" si="2"/>
        <v>2247</v>
      </c>
    </row>
    <row r="134" spans="2:18" ht="15.75" thickBot="1" x14ac:dyDescent="0.3">
      <c r="B134" s="35" t="s">
        <v>25</v>
      </c>
      <c r="C134" s="36"/>
      <c r="D134" s="36"/>
      <c r="E134" s="36">
        <v>3</v>
      </c>
      <c r="F134" s="36">
        <v>1</v>
      </c>
      <c r="G134" s="36">
        <v>1</v>
      </c>
      <c r="H134" s="36"/>
      <c r="I134" s="36"/>
      <c r="J134" s="36">
        <v>1</v>
      </c>
      <c r="K134" s="36">
        <v>10</v>
      </c>
      <c r="L134" s="36">
        <v>5</v>
      </c>
      <c r="M134" s="37">
        <v>5</v>
      </c>
      <c r="N134" s="37">
        <v>17</v>
      </c>
      <c r="O134" s="37">
        <v>21</v>
      </c>
      <c r="P134" s="37">
        <f>SUM(P135:P137)</f>
        <v>99</v>
      </c>
      <c r="Q134" s="37">
        <f>SUM(Q135:Q137)</f>
        <v>58</v>
      </c>
      <c r="R134" s="30">
        <f>SUM(C134:Q134)</f>
        <v>221</v>
      </c>
    </row>
    <row r="135" spans="2:18" ht="15.75" thickBot="1" x14ac:dyDescent="0.3">
      <c r="B135" s="31" t="s">
        <v>77</v>
      </c>
      <c r="C135" s="32"/>
      <c r="D135" s="32"/>
      <c r="E135" s="32"/>
      <c r="F135" s="32"/>
      <c r="G135" s="32"/>
      <c r="H135" s="32"/>
      <c r="I135" s="32"/>
      <c r="J135" s="32">
        <v>1</v>
      </c>
      <c r="K135" s="32">
        <v>4</v>
      </c>
      <c r="L135" s="32">
        <v>2</v>
      </c>
      <c r="M135" s="38">
        <v>1</v>
      </c>
      <c r="N135" s="38">
        <v>7</v>
      </c>
      <c r="O135" s="33">
        <v>6</v>
      </c>
      <c r="P135" s="33">
        <v>17</v>
      </c>
      <c r="Q135" s="33">
        <v>12</v>
      </c>
      <c r="R135" s="34">
        <f t="shared" si="2"/>
        <v>50</v>
      </c>
    </row>
    <row r="136" spans="2:18" ht="15.75" thickBot="1" x14ac:dyDescent="0.3">
      <c r="B136" s="31" t="s">
        <v>78</v>
      </c>
      <c r="C136" s="32"/>
      <c r="D136" s="32"/>
      <c r="E136" s="32"/>
      <c r="F136" s="32"/>
      <c r="G136" s="32"/>
      <c r="H136" s="32"/>
      <c r="I136" s="32"/>
      <c r="J136" s="32"/>
      <c r="K136" s="32">
        <v>1</v>
      </c>
      <c r="L136" s="32"/>
      <c r="M136" s="38">
        <v>2</v>
      </c>
      <c r="N136" s="38">
        <v>4</v>
      </c>
      <c r="O136" s="33">
        <v>5</v>
      </c>
      <c r="P136" s="33">
        <v>24</v>
      </c>
      <c r="Q136" s="33">
        <v>8</v>
      </c>
      <c r="R136" s="34">
        <f t="shared" si="2"/>
        <v>44</v>
      </c>
    </row>
    <row r="137" spans="2:18" ht="15.75" customHeight="1" thickBot="1" x14ac:dyDescent="0.3">
      <c r="B137" s="31" t="s">
        <v>79</v>
      </c>
      <c r="C137" s="32"/>
      <c r="D137" s="32"/>
      <c r="E137" s="32">
        <v>3</v>
      </c>
      <c r="F137" s="32">
        <v>1</v>
      </c>
      <c r="G137" s="32">
        <v>1</v>
      </c>
      <c r="H137" s="32"/>
      <c r="I137" s="32"/>
      <c r="J137" s="32"/>
      <c r="K137" s="32">
        <v>5</v>
      </c>
      <c r="L137" s="32">
        <v>3</v>
      </c>
      <c r="M137" s="38">
        <v>2</v>
      </c>
      <c r="N137" s="38">
        <v>6</v>
      </c>
      <c r="O137" s="33">
        <v>10</v>
      </c>
      <c r="P137" s="33">
        <v>58</v>
      </c>
      <c r="Q137" s="33">
        <v>38</v>
      </c>
      <c r="R137" s="34">
        <f t="shared" si="2"/>
        <v>127</v>
      </c>
    </row>
    <row r="138" spans="2:18" ht="15.75" thickBot="1" x14ac:dyDescent="0.3">
      <c r="B138" s="35" t="s">
        <v>29</v>
      </c>
      <c r="C138" s="36">
        <v>21</v>
      </c>
      <c r="D138" s="36">
        <v>38</v>
      </c>
      <c r="E138" s="36">
        <v>197</v>
      </c>
      <c r="F138" s="36">
        <v>70</v>
      </c>
      <c r="G138" s="36">
        <v>55</v>
      </c>
      <c r="H138" s="36">
        <v>10</v>
      </c>
      <c r="I138" s="36">
        <v>5</v>
      </c>
      <c r="J138" s="36">
        <v>164</v>
      </c>
      <c r="K138" s="36">
        <v>261</v>
      </c>
      <c r="L138" s="36">
        <v>64</v>
      </c>
      <c r="M138" s="36">
        <v>70</v>
      </c>
      <c r="N138" s="36">
        <v>186</v>
      </c>
      <c r="O138" s="36">
        <v>195</v>
      </c>
      <c r="P138" s="30">
        <f>P130+P134</f>
        <v>436</v>
      </c>
      <c r="Q138" s="30">
        <f>Q130+Q134</f>
        <v>1516</v>
      </c>
      <c r="R138" s="30">
        <f>SUM(C138:Q138)</f>
        <v>3288</v>
      </c>
    </row>
    <row r="142" spans="2:18" x14ac:dyDescent="0.25">
      <c r="B142" s="39" t="s">
        <v>134</v>
      </c>
      <c r="C142" s="40"/>
      <c r="D142" s="40"/>
      <c r="E142" s="40"/>
      <c r="F142" s="40"/>
    </row>
    <row r="143" spans="2:18" ht="15.75" thickBot="1" x14ac:dyDescent="0.3">
      <c r="C143" s="1"/>
    </row>
    <row r="144" spans="2:18" ht="15.75" customHeight="1" thickTop="1" x14ac:dyDescent="0.25">
      <c r="B144" s="64" t="s">
        <v>103</v>
      </c>
      <c r="C144" s="65"/>
      <c r="D144" s="49"/>
    </row>
    <row r="145" spans="2:4" ht="15.75" thickBot="1" x14ac:dyDescent="0.3">
      <c r="B145" s="66"/>
      <c r="C145" s="67"/>
      <c r="D145" s="49"/>
    </row>
    <row r="146" spans="2:4" ht="16.5" thickTop="1" thickBot="1" x14ac:dyDescent="0.3">
      <c r="B146" s="41" t="s">
        <v>104</v>
      </c>
      <c r="C146" s="42" t="s">
        <v>80</v>
      </c>
      <c r="D146" s="49"/>
    </row>
    <row r="147" spans="2:4" ht="16.5" thickTop="1" thickBot="1" x14ac:dyDescent="0.3">
      <c r="B147" s="43" t="s">
        <v>105</v>
      </c>
      <c r="C147" s="44">
        <v>193</v>
      </c>
      <c r="D147" s="49"/>
    </row>
    <row r="148" spans="2:4" ht="15.75" customHeight="1" thickTop="1" thickBot="1" x14ac:dyDescent="0.3">
      <c r="B148" s="43" t="s">
        <v>106</v>
      </c>
      <c r="C148" s="44">
        <v>87</v>
      </c>
      <c r="D148" s="49"/>
    </row>
    <row r="149" spans="2:4" ht="16.5" thickTop="1" thickBot="1" x14ac:dyDescent="0.3">
      <c r="B149" s="43" t="s">
        <v>117</v>
      </c>
      <c r="C149" s="44">
        <v>1</v>
      </c>
      <c r="D149" s="49"/>
    </row>
    <row r="150" spans="2:4" ht="16.5" thickTop="1" thickBot="1" x14ac:dyDescent="0.3">
      <c r="B150" s="43" t="s">
        <v>133</v>
      </c>
      <c r="C150" s="44">
        <v>1</v>
      </c>
      <c r="D150" s="49"/>
    </row>
    <row r="151" spans="2:4" ht="16.5" thickTop="1" thickBot="1" x14ac:dyDescent="0.3">
      <c r="B151" s="43" t="s">
        <v>114</v>
      </c>
      <c r="C151" s="44">
        <v>8</v>
      </c>
      <c r="D151" s="49"/>
    </row>
    <row r="152" spans="2:4" ht="16.5" thickTop="1" thickBot="1" x14ac:dyDescent="0.3">
      <c r="B152" s="43" t="s">
        <v>107</v>
      </c>
      <c r="C152" s="44">
        <v>117</v>
      </c>
      <c r="D152" s="49"/>
    </row>
    <row r="153" spans="2:4" ht="16.5" thickTop="1" thickBot="1" x14ac:dyDescent="0.3">
      <c r="B153" s="43" t="s">
        <v>131</v>
      </c>
      <c r="C153" s="44">
        <v>2</v>
      </c>
      <c r="D153" s="49"/>
    </row>
    <row r="154" spans="2:4" ht="16.5" thickTop="1" thickBot="1" x14ac:dyDescent="0.3">
      <c r="B154" s="43" t="s">
        <v>108</v>
      </c>
      <c r="C154" s="44">
        <v>278</v>
      </c>
      <c r="D154" s="49"/>
    </row>
    <row r="155" spans="2:4" ht="16.5" thickTop="1" thickBot="1" x14ac:dyDescent="0.3">
      <c r="B155" s="43" t="s">
        <v>115</v>
      </c>
      <c r="C155" s="44">
        <v>10</v>
      </c>
      <c r="D155" s="49"/>
    </row>
    <row r="156" spans="2:4" ht="16.5" thickTop="1" thickBot="1" x14ac:dyDescent="0.3">
      <c r="B156" s="43" t="s">
        <v>109</v>
      </c>
      <c r="C156" s="44">
        <v>9</v>
      </c>
      <c r="D156" s="49"/>
    </row>
    <row r="157" spans="2:4" ht="16.5" thickTop="1" thickBot="1" x14ac:dyDescent="0.3">
      <c r="B157" s="43" t="s">
        <v>132</v>
      </c>
      <c r="C157" s="44">
        <v>3</v>
      </c>
      <c r="D157" s="49"/>
    </row>
    <row r="158" spans="2:4" ht="16.5" thickTop="1" thickBot="1" x14ac:dyDescent="0.3">
      <c r="B158" s="43" t="s">
        <v>110</v>
      </c>
      <c r="C158" s="44">
        <v>6</v>
      </c>
      <c r="D158" s="49"/>
    </row>
    <row r="159" spans="2:4" ht="16.5" thickTop="1" thickBot="1" x14ac:dyDescent="0.3">
      <c r="B159" s="43" t="s">
        <v>116</v>
      </c>
      <c r="C159" s="44">
        <v>9</v>
      </c>
      <c r="D159" s="49"/>
    </row>
    <row r="160" spans="2:4" ht="16.5" thickTop="1" thickBot="1" x14ac:dyDescent="0.3">
      <c r="B160" s="43" t="s">
        <v>111</v>
      </c>
      <c r="C160" s="44">
        <v>14</v>
      </c>
      <c r="D160" s="49"/>
    </row>
    <row r="161" spans="2:4" ht="16.5" thickTop="1" thickBot="1" x14ac:dyDescent="0.3">
      <c r="B161" s="43" t="s">
        <v>112</v>
      </c>
      <c r="C161" s="44">
        <v>159</v>
      </c>
      <c r="D161" s="49"/>
    </row>
    <row r="162" spans="2:4" ht="16.5" thickTop="1" thickBot="1" x14ac:dyDescent="0.3">
      <c r="B162" s="45" t="s">
        <v>29</v>
      </c>
      <c r="C162" s="46">
        <f>SUM(C147:C161)</f>
        <v>897</v>
      </c>
      <c r="D162" s="49"/>
    </row>
    <row r="163" spans="2:4" ht="16.5" thickTop="1" thickBot="1" x14ac:dyDescent="0.3">
      <c r="B163" s="1"/>
      <c r="C163" s="50"/>
    </row>
    <row r="164" spans="2:4" ht="16.5" thickTop="1" thickBot="1" x14ac:dyDescent="0.3">
      <c r="B164" s="68" t="s">
        <v>113</v>
      </c>
      <c r="C164" s="69"/>
    </row>
    <row r="165" spans="2:4" ht="16.5" thickTop="1" thickBot="1" x14ac:dyDescent="0.3">
      <c r="B165" s="41" t="s">
        <v>104</v>
      </c>
      <c r="C165" s="42" t="s">
        <v>80</v>
      </c>
    </row>
    <row r="166" spans="2:4" ht="16.5" thickTop="1" thickBot="1" x14ac:dyDescent="0.3">
      <c r="B166" s="43" t="s">
        <v>117</v>
      </c>
      <c r="C166" s="44">
        <v>4</v>
      </c>
    </row>
    <row r="167" spans="2:4" ht="16.5" thickTop="1" thickBot="1" x14ac:dyDescent="0.3">
      <c r="B167" s="43" t="s">
        <v>108</v>
      </c>
      <c r="C167" s="44">
        <v>3</v>
      </c>
    </row>
    <row r="168" spans="2:4" ht="16.5" thickTop="1" thickBot="1" x14ac:dyDescent="0.3">
      <c r="B168" s="43" t="s">
        <v>115</v>
      </c>
      <c r="C168" s="44">
        <v>1</v>
      </c>
    </row>
    <row r="169" spans="2:4" ht="16.5" thickTop="1" thickBot="1" x14ac:dyDescent="0.3">
      <c r="B169" s="43" t="s">
        <v>132</v>
      </c>
      <c r="C169" s="44">
        <v>1</v>
      </c>
    </row>
    <row r="170" spans="2:4" ht="16.5" thickTop="1" thickBot="1" x14ac:dyDescent="0.3">
      <c r="B170" s="43" t="s">
        <v>116</v>
      </c>
      <c r="C170" s="44">
        <v>1</v>
      </c>
    </row>
    <row r="171" spans="2:4" ht="16.5" thickTop="1" thickBot="1" x14ac:dyDescent="0.3">
      <c r="B171" s="43" t="s">
        <v>112</v>
      </c>
      <c r="C171" s="44">
        <v>2</v>
      </c>
    </row>
    <row r="172" spans="2:4" ht="16.5" thickTop="1" thickBot="1" x14ac:dyDescent="0.3">
      <c r="B172" s="47" t="s">
        <v>29</v>
      </c>
      <c r="C172" s="48">
        <f>SUM(C166:C171)</f>
        <v>12</v>
      </c>
    </row>
    <row r="173" spans="2:4" ht="15.75" thickTop="1" x14ac:dyDescent="0.25">
      <c r="B173" s="39"/>
    </row>
    <row r="174" spans="2:4" x14ac:dyDescent="0.25">
      <c r="B174" s="39"/>
    </row>
    <row r="175" spans="2:4" x14ac:dyDescent="0.25">
      <c r="B175" s="39" t="s">
        <v>144</v>
      </c>
    </row>
  </sheetData>
  <mergeCells count="4">
    <mergeCell ref="B34:E34"/>
    <mergeCell ref="B128:R128"/>
    <mergeCell ref="B144:C145"/>
    <mergeCell ref="B164:C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2024-02-01T12:53:49Z</dcterms:modified>
</cp:coreProperties>
</file>