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gistar imovine i kom.infrastr\Ažurirane evidencije\"/>
    </mc:Choice>
  </mc:AlternateContent>
  <bookViews>
    <workbookView xWindow="0" yWindow="0" windowWidth="28800" windowHeight="12435" activeTab="6"/>
  </bookViews>
  <sheets>
    <sheet name="CESTE" sheetId="1" r:id="rId1"/>
    <sheet name="JAV. PROM. POV." sheetId="12" r:id="rId2"/>
    <sheet name="JAV. PARKIRALIŠTA" sheetId="10" r:id="rId3"/>
    <sheet name="JAVNE ZELENE POV." sheetId="4" r:id="rId4"/>
    <sheet name="GRAĐEVINE I UREĐAJI JAVNE NAMJ." sheetId="13" r:id="rId5"/>
    <sheet name="JAVNA RASVJETA" sheetId="17" r:id="rId6"/>
    <sheet name="GROBLJE" sheetId="2" r:id="rId7"/>
  </sheets>
  <calcPr calcId="152511"/>
</workbook>
</file>

<file path=xl/calcChain.xml><?xml version="1.0" encoding="utf-8"?>
<calcChain xmlns="http://schemas.openxmlformats.org/spreadsheetml/2006/main">
  <c r="M8" i="17" l="1"/>
  <c r="M7" i="17"/>
  <c r="M6" i="17"/>
  <c r="E66" i="17" l="1"/>
</calcChain>
</file>

<file path=xl/sharedStrings.xml><?xml version="1.0" encoding="utf-8"?>
<sst xmlns="http://schemas.openxmlformats.org/spreadsheetml/2006/main" count="1550" uniqueCount="512">
  <si>
    <t>NAZIV I VRSTA NEKRETNINE</t>
  </si>
  <si>
    <t>VLASNIŠTVO</t>
  </si>
  <si>
    <t>UPRAVLJANJE</t>
  </si>
  <si>
    <t>Općina Tkon</t>
  </si>
  <si>
    <t>Orlić d.o.o.</t>
  </si>
  <si>
    <t>Nerazvrstana cesta</t>
  </si>
  <si>
    <t>NAZIV I VRSTA NEJRETNINE</t>
  </si>
  <si>
    <t>481/1</t>
  </si>
  <si>
    <t>481/4</t>
  </si>
  <si>
    <t>481/3</t>
  </si>
  <si>
    <t>4487/3</t>
  </si>
  <si>
    <t>4487/1</t>
  </si>
  <si>
    <t>4487/2</t>
  </si>
  <si>
    <t>4487/4</t>
  </si>
  <si>
    <t>7584/1</t>
  </si>
  <si>
    <t>4564/1</t>
  </si>
  <si>
    <t>7173/5</t>
  </si>
  <si>
    <t>6688/2</t>
  </si>
  <si>
    <t>6788/2</t>
  </si>
  <si>
    <t>3100/2</t>
  </si>
  <si>
    <t>4350/2</t>
  </si>
  <si>
    <t>4176/2</t>
  </si>
  <si>
    <t>3245/2</t>
  </si>
  <si>
    <t>6356/2</t>
  </si>
  <si>
    <t>1813/1</t>
  </si>
  <si>
    <t>3245/1</t>
  </si>
  <si>
    <t>2453/1</t>
  </si>
  <si>
    <t>2282/2</t>
  </si>
  <si>
    <t>2282/1</t>
  </si>
  <si>
    <t>2244/2</t>
  </si>
  <si>
    <t>2244/1</t>
  </si>
  <si>
    <t>1813/2</t>
  </si>
  <si>
    <t>6356/1</t>
  </si>
  <si>
    <t>4350/1</t>
  </si>
  <si>
    <t>3963/2</t>
  </si>
  <si>
    <t>1510/2</t>
  </si>
  <si>
    <t>1510/1</t>
  </si>
  <si>
    <t>1823/1</t>
  </si>
  <si>
    <t>Groblje</t>
  </si>
  <si>
    <t>Sakralna zgrada</t>
  </si>
  <si>
    <t>Zemljište za sport i rekreaciju</t>
  </si>
  <si>
    <t>POVRŠINA M2</t>
  </si>
  <si>
    <t xml:space="preserve"> POVRŠINA m2</t>
  </si>
  <si>
    <t xml:space="preserve">Općina Tkon </t>
  </si>
  <si>
    <t>45/1</t>
  </si>
  <si>
    <t>3110/2</t>
  </si>
  <si>
    <t>1427/1</t>
  </si>
  <si>
    <t>481/2</t>
  </si>
  <si>
    <t>481/5</t>
  </si>
  <si>
    <t xml:space="preserve">Općina  Tkon </t>
  </si>
  <si>
    <t>4564/2</t>
  </si>
  <si>
    <t>POVRŠINA</t>
  </si>
  <si>
    <t>6652/2</t>
  </si>
  <si>
    <t>7173/3</t>
  </si>
  <si>
    <t>7174/1</t>
  </si>
  <si>
    <t>Republika Hrvatska</t>
  </si>
  <si>
    <t>Dječje igralište</t>
  </si>
  <si>
    <t>502/1</t>
  </si>
  <si>
    <t>Pomorsko dobro</t>
  </si>
  <si>
    <t>OPĆINA TKON</t>
  </si>
  <si>
    <t>NAZIV NEKRETNINE</t>
  </si>
  <si>
    <t>POVRŠINA m2</t>
  </si>
  <si>
    <t>Spremnik (Gusterna - Kolešće)</t>
  </si>
  <si>
    <t>Spremnik (Bunar - kolešće)</t>
  </si>
  <si>
    <t>Park Đardin</t>
  </si>
  <si>
    <t>Općina Tkon/ Orlić d.o.o.</t>
  </si>
  <si>
    <t>DOZVOLE</t>
  </si>
  <si>
    <t>RADNJE U VEZI IMOVINSKOPRAVNIH ODNOSA</t>
  </si>
  <si>
    <t>Građevinska dozvola, ulica Kuntrata, KLASA: UP/I-361-03/17-01/18, 06.03.2017.</t>
  </si>
  <si>
    <t>Podnesen prigovor Općine Tkon u ispravnom postupku protiv upisa RH</t>
  </si>
  <si>
    <t>Potvrda u svrhu uporabe građevine, KLASA: 361-05/16-03/26, 16.11.2017., Rješenje o uvjetima građenja, KLASA: UP/I-361-03/11-02/01, 26.08.2013.</t>
  </si>
  <si>
    <t>Vlasništvo stečeno temeljem Ugovora o kupoprodaji, KLASA: 080-01/09-01/21, 13.12.2016.</t>
  </si>
  <si>
    <t>RADNJE U VEZI IMOVINSKOPRAVNIH ODNOSA I STATUSA</t>
  </si>
  <si>
    <t>5372/2</t>
  </si>
  <si>
    <t>5372/1</t>
  </si>
  <si>
    <t>5372/3</t>
  </si>
  <si>
    <t>Podnesen prigovor RH u ispravnom postupku protiv upisa Općine Tkon</t>
  </si>
  <si>
    <t>Podnesen prigovor Branko Smoljan u ispravnom postupku protiv upisa Općine Tkon</t>
  </si>
  <si>
    <t>Općina Tkon uložila prigovor u ispravnom postupku</t>
  </si>
  <si>
    <t>POMORSKO DOBRO</t>
  </si>
  <si>
    <t>Uporabna dozvola,  KLASA: UP/I-361-05/17-01/26, 06.02.2018.</t>
  </si>
  <si>
    <t>Građevinska dozvola,  KLASA: UP/I-361-03/18-01/131, 19.09.2018.</t>
  </si>
  <si>
    <t>Građevinska dozvola,  KLASA: UP/I-361-03/19-01/000318, 19.12.2019.</t>
  </si>
  <si>
    <t>DA</t>
  </si>
  <si>
    <t>STATUS JAVNOG DOBRA U OPĆOJ UPORABI-NERAZVRSTANA CESTA U ZEMLJIŠNOJ KNIZI I KATASTRU DA/NE</t>
  </si>
  <si>
    <t>NE</t>
  </si>
  <si>
    <t>Prijedlog za zabilježbu kulturnog dobra-Skale Gospe žalosne-predlagatelj Ministarstvo kulture</t>
  </si>
  <si>
    <t>2635/1</t>
  </si>
  <si>
    <t>2635/2</t>
  </si>
  <si>
    <t>7584/3</t>
  </si>
  <si>
    <t>STATUS JAVNOG DOBRA U OPĆOJ UPORABI- U ZEMLJIŠNOJ KNIZI I KATASTRU DA/NE</t>
  </si>
  <si>
    <t>Upisana 32 suvlasnika</t>
  </si>
  <si>
    <t xml:space="preserve">Zemljište za sport i rekreaciju   </t>
  </si>
  <si>
    <t>Park Pinkovac</t>
  </si>
  <si>
    <t>6.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</si>
  <si>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</si>
  <si>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</si>
  <si>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</si>
  <si>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</si>
  <si>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</si>
  <si>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</si>
  <si>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</si>
  <si>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</si>
  <si>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</si>
  <si>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</si>
  <si>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</si>
  <si>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</si>
  <si>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</si>
  <si>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</si>
  <si>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</si>
  <si>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</si>
  <si>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</si>
  <si>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</si>
  <si>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</si>
  <si>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</si>
  <si>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</si>
  <si>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</si>
  <si>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</si>
  <si>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</si>
  <si>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</si>
  <si>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</si>
  <si>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</si>
  <si>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</si>
  <si>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</si>
  <si>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</si>
  <si>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</si>
  <si>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</si>
  <si>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</si>
  <si>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</si>
  <si>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</si>
  <si>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</si>
  <si>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</si>
  <si>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</si>
  <si>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</si>
  <si>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</si>
  <si>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</si>
  <si>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</si>
  <si>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</si>
  <si>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</si>
  <si>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</si>
  <si>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</si>
  <si>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</si>
  <si>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</si>
  <si>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</si>
  <si>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</si>
  <si>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</si>
  <si>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</si>
  <si>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</si>
  <si>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</si>
  <si>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</si>
  <si>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</si>
  <si>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</si>
  <si>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</si>
  <si>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</si>
  <si>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</si>
  <si>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</si>
  <si>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</si>
  <si>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</si>
  <si>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</si>
  <si>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</si>
  <si>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</si>
  <si>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</si>
  <si>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</si>
  <si>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</si>
  <si>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</si>
  <si>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</si>
  <si>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</si>
  <si>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</si>
  <si>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</si>
  <si>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</si>
  <si>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</si>
  <si>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</si>
  <si>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</si>
  <si>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</si>
  <si>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</si>
  <si>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</si>
  <si>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</si>
  <si>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</si>
  <si>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</si>
  <si>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</si>
  <si>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</si>
  <si>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</si>
  <si>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</si>
  <si>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</si>
  <si>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</si>
  <si>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</si>
  <si>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</si>
  <si>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</si>
  <si>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</si>
  <si>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</si>
  <si>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</si>
  <si>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</si>
  <si>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</si>
  <si>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</si>
  <si>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</si>
  <si>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</si>
  <si>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</si>
  <si>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</si>
  <si>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</si>
  <si>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</si>
  <si>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</si>
  <si>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</si>
  <si>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</si>
  <si>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</si>
  <si>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</si>
  <si>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</si>
  <si>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</si>
  <si>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</si>
  <si>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</si>
  <si>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</si>
  <si>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</si>
  <si>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</si>
  <si>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</si>
  <si>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</si>
  <si>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</si>
  <si>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</si>
  <si>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</si>
  <si>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</si>
  <si>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</si>
  <si>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</si>
  <si>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</si>
  <si>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</si>
  <si>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</si>
  <si>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</si>
  <si>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</si>
  <si>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</si>
  <si>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</si>
  <si>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</si>
  <si>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</si>
  <si>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</si>
  <si>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</si>
  <si>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</si>
  <si>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</si>
  <si>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</si>
  <si>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</si>
  <si>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</si>
  <si>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</si>
  <si>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</si>
  <si>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</si>
  <si>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</si>
  <si>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</si>
  <si>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</si>
  <si>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</si>
  <si>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</si>
  <si>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</si>
  <si>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</si>
  <si>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</si>
  <si>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</si>
  <si>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</si>
  <si>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</si>
  <si>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</si>
  <si>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</si>
  <si>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</si>
  <si>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</si>
  <si>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 xml:space="preserve">JAVNE PROMETNE POVRŠINE NA KOJIMA NIJE DOPUŠTEN PROMET MOTORNIM VOZILIMA (trgovi, pločnici, javni prolazi, javne stube, prečaci, šetališta, uređene plaže, biciklističke i pješačke staze, pothodnici, podvožnjaci, nadvožnjaci, mostovi i tuneli, ako nisu sastavni dio ceste. </t>
  </si>
  <si>
    <t>STATUS JAVNOG DOBRA U OPĆOJ UPORABI</t>
  </si>
  <si>
    <t>NAZIV/VRSTA</t>
  </si>
  <si>
    <t xml:space="preserve">1. </t>
  </si>
  <si>
    <t>TRG KOLEŠĆE</t>
  </si>
  <si>
    <t xml:space="preserve">2. </t>
  </si>
  <si>
    <t xml:space="preserve">3. </t>
  </si>
  <si>
    <t>UREĐENA PLAŽA (UGRINIĆ)</t>
  </si>
  <si>
    <t>3092/1 (DIO)</t>
  </si>
  <si>
    <t>3092/2 (DIO)</t>
  </si>
  <si>
    <t>218/4 (DIO)</t>
  </si>
  <si>
    <t>218/8 (DIO)</t>
  </si>
  <si>
    <t xml:space="preserve">PARKIRALIŠTE </t>
  </si>
  <si>
    <t>3092/6 (DIO)</t>
  </si>
  <si>
    <t>OPĆINA TKON, ORLIĆ D.O.O.</t>
  </si>
  <si>
    <t>RH, OPĆINA TKON, ORLIĆ d.o.o.</t>
  </si>
  <si>
    <t>STATUS JAVNOG DOBRA U OPĆOJ UPORABI U ZEMLJIŠNOJ KNJIZI I KATASTRU DA/NE</t>
  </si>
  <si>
    <r>
      <t>G</t>
    </r>
    <r>
      <rPr>
        <b/>
        <sz val="11"/>
        <color theme="1"/>
        <rFont val="Calibri"/>
        <family val="2"/>
        <charset val="238"/>
        <scheme val="minor"/>
      </rPr>
      <t>RAĐEVINE I UREĐAJI JAVNE NAMJENE (nadstrešnice na stajalištima javnog prometa, javni zdenci, vodoskoci, fontane, javni zahodi, javni satovi, ploče s planom naselja, oznake kulturnih dobara, zaštićenih dijelova prirode i sadržaja turističke namjene, spomenici i skulpture i dr.)</t>
    </r>
  </si>
  <si>
    <t xml:space="preserve">4. </t>
  </si>
  <si>
    <t xml:space="preserve">5. </t>
  </si>
  <si>
    <t xml:space="preserve">6. </t>
  </si>
  <si>
    <t xml:space="preserve">7. </t>
  </si>
  <si>
    <t xml:space="preserve">8. </t>
  </si>
  <si>
    <r>
      <t>J</t>
    </r>
    <r>
      <rPr>
        <b/>
        <sz val="11"/>
        <color theme="1"/>
        <rFont val="Calibri"/>
        <family val="2"/>
        <charset val="238"/>
        <scheme val="minor"/>
      </rPr>
      <t>AVNE ZELENE POVRŠINE (parkovi, drvoredi, živice, cvjetnjaci, travnjaci, skupine ili pojedinačna stabla, dječja igrališta s pripadajućom opremom, javni športski i rekreacijski prostori, zelene površine uz ceste i ulice, ako nisu sastavni dio ceste i sl.)</t>
    </r>
  </si>
  <si>
    <t>JAVNA PARKIRALIŠTA</t>
  </si>
  <si>
    <t>Spomenik u parku Đardin</t>
  </si>
  <si>
    <t>Spomenik na Mulu</t>
  </si>
  <si>
    <t>Spomenik - križ</t>
  </si>
  <si>
    <t>Općina Tkon 1/2 i Ovčar Renata</t>
  </si>
  <si>
    <t xml:space="preserve"> nerazvrstana - Vitane</t>
  </si>
  <si>
    <t>Put kroz polja, većim dijelom prohodan autom (Bartovica - Livaška)</t>
  </si>
  <si>
    <t>NAPOMENE</t>
  </si>
  <si>
    <t xml:space="preserve">R. B. </t>
  </si>
  <si>
    <t>R. B.</t>
  </si>
  <si>
    <t>NERAZVRSTANE CESTE</t>
  </si>
  <si>
    <t>JAVNA RASVJETA</t>
  </si>
  <si>
    <t>GROBLJE</t>
  </si>
  <si>
    <t>PJEŠĆANA OBALA, UREĐENA PLAŽA (STUDENAC- JUŽNJA)</t>
  </si>
  <si>
    <t xml:space="preserve">POMORSKO DOBRO - UKLJUČUJE UREĐENU PLAŽU (VRULJICE) I OBALNI POJAS NASELJA UGRINIĆ </t>
  </si>
  <si>
    <t>Građevinska dozvola - Obalni pojas naselja Ugrinić (šetnica na novoplaniranoj k.č. 7871) ,  KLASA: UP/I-361-03/19-01/000146, 19.09.2018.</t>
  </si>
  <si>
    <t>Projektna dokumentacija u pripremi</t>
  </si>
  <si>
    <t>POMORSKO DOBRO - UKLJUČUJE PLAŽE STUDENAC, PLAŽINE, BARTOVICA I SOVINJE</t>
  </si>
  <si>
    <t xml:space="preserve">POMORSKO DOBRO, UKLJUČUJE JUŽNJU PLAŽU </t>
  </si>
  <si>
    <t>Ukupno 97439, od toga plaže 7505 i 1794</t>
  </si>
  <si>
    <t>Ukupno 11645, od toga plaže 5625</t>
  </si>
  <si>
    <t>ukupno 3083, od toga plaža 629</t>
  </si>
  <si>
    <t>Ukupno 3083, od toga parkiralište 1523</t>
  </si>
  <si>
    <t>n/p</t>
  </si>
  <si>
    <t>Spomen ploča na zgradi pošte</t>
  </si>
  <si>
    <t>218/1</t>
  </si>
  <si>
    <t>STATUS JAVNOG DOBRA</t>
  </si>
  <si>
    <t>FKK SOVINJE</t>
  </si>
  <si>
    <t>LED</t>
  </si>
  <si>
    <t>ŽARULJA</t>
  </si>
  <si>
    <t>PLAŽINE</t>
  </si>
  <si>
    <t>PLAŠKI  KLANAC</t>
  </si>
  <si>
    <t xml:space="preserve">                       4564/2</t>
  </si>
  <si>
    <t>PLAŠKI KLANAC</t>
  </si>
  <si>
    <t>LED SOLAR</t>
  </si>
  <si>
    <t>NOVE GLAVIČINE</t>
  </si>
  <si>
    <t xml:space="preserve">                       3245/2</t>
  </si>
  <si>
    <t>GLAVIČINE</t>
  </si>
  <si>
    <t>SVASTINJ</t>
  </si>
  <si>
    <t>PUT VRHOVINA</t>
  </si>
  <si>
    <t>PINKOVAC</t>
  </si>
  <si>
    <t>MULINA</t>
  </si>
  <si>
    <t>NA MULU</t>
  </si>
  <si>
    <t>PUT MRVISKA</t>
  </si>
  <si>
    <t>KUŽINA</t>
  </si>
  <si>
    <t>PUT UGRINIĆA</t>
  </si>
  <si>
    <t>KAŠEVICA</t>
  </si>
  <si>
    <t>PARAPET UGRINIĆ</t>
  </si>
  <si>
    <t xml:space="preserve">                          218/4</t>
  </si>
  <si>
    <t>UL.OCA BENEDIKTA CELEGINA</t>
  </si>
  <si>
    <t>PUT STARIŠNJAKA</t>
  </si>
  <si>
    <t>UL.SV.TOME</t>
  </si>
  <si>
    <t>PUT FURLANIJE</t>
  </si>
  <si>
    <t>RAVNICE</t>
  </si>
  <si>
    <t xml:space="preserve">                481/3, 572</t>
  </si>
  <si>
    <t>DRAŽICE</t>
  </si>
  <si>
    <t>KUŠNJAK</t>
  </si>
  <si>
    <t>PUT KOLEŠĆA</t>
  </si>
  <si>
    <t>PARAPET TKON</t>
  </si>
  <si>
    <t xml:space="preserve">                          218/1</t>
  </si>
  <si>
    <t>PORAT TKON</t>
  </si>
  <si>
    <t>IGRALIŠTE TKON</t>
  </si>
  <si>
    <t xml:space="preserve">                          502/1</t>
  </si>
  <si>
    <t>REFLEKTORI</t>
  </si>
  <si>
    <t>VRULJE</t>
  </si>
  <si>
    <t>PAŠMANSKA CESTA</t>
  </si>
  <si>
    <t>ISPOD VOLTA</t>
  </si>
  <si>
    <t>POD MOSTIR</t>
  </si>
  <si>
    <t xml:space="preserve">                      1823/1</t>
  </si>
  <si>
    <t xml:space="preserve"> LAMPRADA</t>
  </si>
  <si>
    <t xml:space="preserve">                         481/2</t>
  </si>
  <si>
    <t>PUT PELASTRA</t>
  </si>
  <si>
    <t>PUT VITANA</t>
  </si>
  <si>
    <t>PUT MIRIŠĆA</t>
  </si>
  <si>
    <t>POPA ŠIMUNA CALIĆA</t>
  </si>
  <si>
    <t>GORICA</t>
  </si>
  <si>
    <t>KUNTRATA</t>
  </si>
  <si>
    <t>JAKOVLJEV KLANAC</t>
  </si>
  <si>
    <t>ULICA GLAGOLJAŠA</t>
  </si>
  <si>
    <t>RUDIĆI</t>
  </si>
  <si>
    <t>NA MULU (BR.51)</t>
  </si>
  <si>
    <t>UKUPNO</t>
  </si>
  <si>
    <t xml:space="preserve">LOKACIJA   </t>
  </si>
  <si>
    <t>BROJ RASVJETNIH TIJELA</t>
  </si>
  <si>
    <t>VRSTA RASVJETNIH TIJELA</t>
  </si>
  <si>
    <t>ENERGETSKA UČINKOVITOST</t>
  </si>
  <si>
    <t xml:space="preserve"> PUT STUDENCA</t>
  </si>
  <si>
    <t>PUT STUDENCA</t>
  </si>
  <si>
    <t>JUŽNJA PLAŽA</t>
  </si>
  <si>
    <t xml:space="preserve">        3099/1,3099/2</t>
  </si>
  <si>
    <t>PARKING MULINA</t>
  </si>
  <si>
    <t xml:space="preserve">                       3092/6</t>
  </si>
  <si>
    <t>PLAVA</t>
  </si>
  <si>
    <t>ZELENA</t>
  </si>
  <si>
    <t>CRVENA - NEUČINKOVITA</t>
  </si>
  <si>
    <t xml:space="preserve">ŽARULJA  </t>
  </si>
  <si>
    <t xml:space="preserve">LED PODNE </t>
  </si>
  <si>
    <t>LED ZIDNE</t>
  </si>
  <si>
    <t xml:space="preserve">LED </t>
  </si>
  <si>
    <t>Potok</t>
  </si>
  <si>
    <t>Parkiralište</t>
  </si>
  <si>
    <t>Nadstrešnica</t>
  </si>
  <si>
    <t>Kuća iznad</t>
  </si>
  <si>
    <t>Trg</t>
  </si>
  <si>
    <t>Dvorište</t>
  </si>
  <si>
    <t xml:space="preserve">Nerazvrstana cesta </t>
  </si>
  <si>
    <t>Kanal</t>
  </si>
  <si>
    <t>nerazvrstana cesta - Plaški klanac</t>
  </si>
  <si>
    <t>Pašnjak</t>
  </si>
  <si>
    <t>KAT. ČEST. STARE IZMJERE K.O. TKON</t>
  </si>
  <si>
    <t>KATASTARSKA ČESTICA NOVE IZMJERE K.O. TKON</t>
  </si>
  <si>
    <t>INVENTURNI BROJ</t>
  </si>
  <si>
    <t>KATASTARSKA ČESTICA STARE IZMJERE K.O. TKON</t>
  </si>
  <si>
    <t>JAVNA RASVJETA PO SKUPINAMA</t>
  </si>
  <si>
    <t>R.B.</t>
  </si>
  <si>
    <t>INVENTURNI BROJ SKUPINE</t>
  </si>
  <si>
    <t>CRVENA - NEUČINKOVITA, ŽARULJE</t>
  </si>
  <si>
    <t>PLAVA - LED</t>
  </si>
  <si>
    <t>ZELENA - SOLAR</t>
  </si>
  <si>
    <t>dio 1060/1, dio 1060/4, dio 1060/5</t>
  </si>
  <si>
    <t>3467/4</t>
  </si>
  <si>
    <t>dio 1087/1, dio 1087/2, dio 3467/5</t>
  </si>
  <si>
    <t>dio 3468/13</t>
  </si>
  <si>
    <t>dio 3469/1 i 1015/7</t>
  </si>
  <si>
    <t>dio 997/8</t>
  </si>
  <si>
    <t>3468/11</t>
  </si>
  <si>
    <t>dio 854</t>
  </si>
  <si>
    <t>3468/15</t>
  </si>
  <si>
    <t>dio 3468/4</t>
  </si>
  <si>
    <t>dio 801</t>
  </si>
  <si>
    <t>dio 3468/1, 3469/4</t>
  </si>
  <si>
    <t>dio 90024/8</t>
  </si>
  <si>
    <t>50/11</t>
  </si>
  <si>
    <t>dio 75, 72/2, 74/2</t>
  </si>
  <si>
    <t>dio 3472/1</t>
  </si>
  <si>
    <t>90043/4</t>
  </si>
  <si>
    <t>dio 171/1</t>
  </si>
  <si>
    <t>dio 90103/2</t>
  </si>
  <si>
    <t>dio 90102, dio 90107</t>
  </si>
  <si>
    <t>dio 213/6, dio 213/8</t>
  </si>
  <si>
    <t>dio 92/1</t>
  </si>
  <si>
    <t>dio 94/1</t>
  </si>
  <si>
    <t xml:space="preserve">dio 103/1 </t>
  </si>
  <si>
    <t>dio 531</t>
  </si>
  <si>
    <t>dio 495, dio 496, dio 497</t>
  </si>
  <si>
    <t>dio 3468/1 i dr.</t>
  </si>
  <si>
    <t xml:space="preserve">dio 1144/4 </t>
  </si>
  <si>
    <t>dio 13/3, dio 16, dio 17/1, dio 17/2, dio 23/1</t>
  </si>
  <si>
    <t>dio 1/2, dio 1/3, dio 2, dio 3/1, dio 3/2, dio 3//8</t>
  </si>
  <si>
    <t>dio 3/8</t>
  </si>
  <si>
    <t>dio 3468/1, dio 3468/4, dio 686/1</t>
  </si>
  <si>
    <t>dio 688/1 i dr.</t>
  </si>
  <si>
    <t>dio 1144/176, dio 1144/180, dio 532/3, dio 558/1</t>
  </si>
  <si>
    <t>dio 1144/1 i dr.</t>
  </si>
  <si>
    <t>dio 1144/4</t>
  </si>
  <si>
    <t>dio 1144/187</t>
  </si>
  <si>
    <t>dio 3474/1</t>
  </si>
  <si>
    <t>dio 1931/1, dio 3474/1, 1933/1</t>
  </si>
  <si>
    <t>dio 3475, 1841/1</t>
  </si>
  <si>
    <t>1847/7, 1847/8, 1849/3, 1850/6</t>
  </si>
  <si>
    <t>dio 1847/5, dio 1852/2, dio 1852/3, dio 1852/4, dio 1853/1</t>
  </si>
  <si>
    <t>dio 1857/3</t>
  </si>
  <si>
    <t xml:space="preserve">dio 3475 </t>
  </si>
  <si>
    <t>dio 1706/1</t>
  </si>
  <si>
    <t>1706/33, 1755/3</t>
  </si>
  <si>
    <t>dio 3473</t>
  </si>
  <si>
    <t>dio 3496, 3491</t>
  </si>
  <si>
    <t>dio 1228/1, 1228/6</t>
  </si>
  <si>
    <t>dio 3477</t>
  </si>
  <si>
    <t>dio 3478</t>
  </si>
  <si>
    <t>dio 3039/1 i dr.</t>
  </si>
  <si>
    <t>dio 3475</t>
  </si>
  <si>
    <t>dio 3370/2, dio 3483</t>
  </si>
  <si>
    <t>dio 3039/72</t>
  </si>
  <si>
    <t>dio 3039/1, dio 3039/72</t>
  </si>
  <si>
    <t>dio 3039/1</t>
  </si>
  <si>
    <t>dio 3461/24</t>
  </si>
  <si>
    <t>dio 3461/23</t>
  </si>
  <si>
    <t>3467/1</t>
  </si>
  <si>
    <t>124/2</t>
  </si>
  <si>
    <t>686/2</t>
  </si>
  <si>
    <t>dio 792, 794/1, 794/3, 794/4</t>
  </si>
  <si>
    <t>102/1, 102/2, 102/3, 102/4, 102/5</t>
  </si>
  <si>
    <t>dio 2402/6, dio 2402/7, 2410/2, 2410/4, 2411/1, 2411/2, 2411/3</t>
  </si>
  <si>
    <t>3469/1 i dr.</t>
  </si>
  <si>
    <t>dio 3459/69 i dr.</t>
  </si>
  <si>
    <t>dio 1113/12 i dr.</t>
  </si>
  <si>
    <t>dio 566 i dr.</t>
  </si>
  <si>
    <t>dio 3470/1 i dr.</t>
  </si>
  <si>
    <t>dio 1052/1 i dr.</t>
  </si>
  <si>
    <t>dio 2817/1 i dr.</t>
  </si>
  <si>
    <t>90154/1, 90154/2, 90154/3</t>
  </si>
  <si>
    <t>dio 3468/1, dio 3472/1</t>
  </si>
  <si>
    <t>dio 3472/1, 90049/1</t>
  </si>
  <si>
    <t>dio 128/1, dio 128/2, dio 129/1, dio 130/1, dio 90152, 122/1</t>
  </si>
  <si>
    <t>dio 3472/1, 296/1</t>
  </si>
  <si>
    <t>dio 103/1, dio 299/4, dio 299/5, dio 299/7, dio 3472/1</t>
  </si>
  <si>
    <t>dio 1144/187, i dr.</t>
  </si>
  <si>
    <t>dio 1144/4 i 3471</t>
  </si>
  <si>
    <t>dio 1144/4, dio 552/1, dio 558/1, dio 558/4, dio 558/5</t>
  </si>
  <si>
    <t>dio 3470/1, dio 552/1, dio 686/1</t>
  </si>
  <si>
    <t>dio 3468/6, 3468/16, 3469/7</t>
  </si>
  <si>
    <t>dio 1140/1, dio 1144/1</t>
  </si>
  <si>
    <t>dio 1144/325, 3489, 3467/3</t>
  </si>
  <si>
    <t>dio 1144/115, dio 1144/116, dio 1144/4</t>
  </si>
  <si>
    <t>dio 1144/4, dio 1144/95, dio 3492</t>
  </si>
  <si>
    <t>dio 1144/187 i dio 1144/4 i dr.</t>
  </si>
  <si>
    <t>dio 1144/4 i 3466</t>
  </si>
  <si>
    <t>dio 1144/187, dio 1568/3, dio 1666/1, dio 2656/1, dio 3473, dio 3479/1</t>
  </si>
  <si>
    <t>dio 1666/1, dio 1706/21, dio 3474/1</t>
  </si>
  <si>
    <t>dio 178, dio 3472/1, dio 3474/1</t>
  </si>
  <si>
    <t>dio 3472/1, 1791/3</t>
  </si>
  <si>
    <t>dio 1706/1, dio 1706/38, dio 1753/2, dio 1753/3, dio 1753/4</t>
  </si>
  <si>
    <t>dio 1706/1, i dr.</t>
  </si>
  <si>
    <t>dio 1144/187, dio 1144/229, dio 3496</t>
  </si>
  <si>
    <t>dio 1144/187, dio 1144/324, i dr.</t>
  </si>
  <si>
    <t>dio 2656/1, dio 3482/1</t>
  </si>
  <si>
    <t>dio 1706/1, dio 1706/9, 3480</t>
  </si>
  <si>
    <t>dio 1706/1, dio 3474/1, 1707/6</t>
  </si>
  <si>
    <t>dio 2613/1, dio 3477</t>
  </si>
  <si>
    <t>dio 2656/1, 3494</t>
  </si>
  <si>
    <t>dio 2656/1, dio 3039/1 i dr.</t>
  </si>
  <si>
    <t>dio 2656/1, dio 2776/1, dio 3482/1</t>
  </si>
  <si>
    <t>dio 2776/38, dio 3482/1</t>
  </si>
  <si>
    <t>dio 2776/38,3482/2</t>
  </si>
  <si>
    <t>dio 2434, dio 3039/1, i dr.</t>
  </si>
  <si>
    <t>dio 3039/1, dio 3478</t>
  </si>
  <si>
    <t>dio 3039/1, dio 3039/72 i dr.</t>
  </si>
  <si>
    <t>dio 3472/1 i dr.</t>
  </si>
  <si>
    <t xml:space="preserve">              3092/6, 435</t>
  </si>
  <si>
    <t>dio 3472/1, 90045, 977/7 i dr.</t>
  </si>
  <si>
    <t xml:space="preserve">                218/1, 435</t>
  </si>
  <si>
    <t xml:space="preserve">               3092/6,435</t>
  </si>
  <si>
    <t>DULJINA U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</si>
</sst>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6" xfId="0" applyFill="1" applyBorder="1" applyAlignment="1">
      <alignment horizontal="center" wrapText="1"/>
    </xf>
    <xf numFmtId="0" fontId="0" fillId="8" borderId="16" xfId="0" applyFill="1" applyBorder="1" applyAlignment="1">
      <alignment horizontal="center"/>
    </xf>
    <xf numFmtId="0" fontId="0" fillId="6" borderId="1" xfId="0" applyFill="1" applyBorder="1"/>
    <xf numFmtId="0" fontId="0" fillId="8" borderId="1" xfId="0" applyFill="1" applyBorder="1"/>
    <xf numFmtId="0" fontId="2" fillId="5" borderId="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0" fillId="5" borderId="5" xfId="2" applyFont="1" applyFill="1" applyBorder="1" applyAlignment="1">
      <alignment horizontal="center" wrapText="1"/>
    </xf>
    <xf numFmtId="0" fontId="4" fillId="5" borderId="5" xfId="2" applyFill="1" applyBorder="1" applyAlignment="1">
      <alignment horizontal="center"/>
    </xf>
    <xf numFmtId="0" fontId="0" fillId="5" borderId="5" xfId="2" applyFont="1" applyFill="1" applyBorder="1" applyAlignment="1">
      <alignment horizontal="center"/>
    </xf>
    <xf numFmtId="16" fontId="0" fillId="9" borderId="1" xfId="0" applyNumberForma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0" fontId="4" fillId="5" borderId="1" xfId="2" applyFont="1" applyFill="1" applyBorder="1" applyAlignment="1">
      <alignment horizontal="center" wrapText="1"/>
    </xf>
    <xf numFmtId="0" fontId="4" fillId="5" borderId="1" xfId="2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13" borderId="1" xfId="0" applyFill="1" applyBorder="1"/>
    <xf numFmtId="0" fontId="3" fillId="2" borderId="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0" fillId="0" borderId="8" xfId="0" applyBorder="1"/>
    <xf numFmtId="0" fontId="0" fillId="7" borderId="8" xfId="0" applyFill="1" applyBorder="1"/>
    <xf numFmtId="0" fontId="0" fillId="7" borderId="8" xfId="0" applyFill="1" applyBorder="1" applyAlignment="1">
      <alignment wrapText="1"/>
    </xf>
    <xf numFmtId="0" fontId="0" fillId="2" borderId="8" xfId="0" applyFill="1" applyBorder="1"/>
    <xf numFmtId="0" fontId="0" fillId="5" borderId="14" xfId="2" applyFont="1" applyFill="1" applyBorder="1" applyAlignment="1">
      <alignment horizontal="center"/>
    </xf>
    <xf numFmtId="0" fontId="0" fillId="5" borderId="1" xfId="2" applyFont="1" applyFill="1" applyBorder="1" applyAlignment="1">
      <alignment horizontal="center"/>
    </xf>
    <xf numFmtId="0" fontId="0" fillId="5" borderId="1" xfId="2" applyFont="1" applyFill="1" applyBorder="1" applyAlignment="1">
      <alignment horizontal="center" wrapText="1"/>
    </xf>
    <xf numFmtId="0" fontId="1" fillId="5" borderId="1" xfId="1" applyFont="1" applyFill="1" applyBorder="1" applyAlignment="1">
      <alignment horizontal="center"/>
    </xf>
    <xf numFmtId="0" fontId="0" fillId="5" borderId="1" xfId="0" applyFill="1" applyBorder="1" applyAlignment="1"/>
    <xf numFmtId="0" fontId="0" fillId="11" borderId="1" xfId="0" applyFill="1" applyBorder="1"/>
    <xf numFmtId="0" fontId="0" fillId="1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0" applyFont="1"/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/>
    <xf numFmtId="2" fontId="0" fillId="0" borderId="7" xfId="0" applyNumberFormat="1" applyBorder="1"/>
    <xf numFmtId="2" fontId="0" fillId="0" borderId="8" xfId="0" applyNumberFormat="1" applyBorder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</cellXfs>
  <cellStyles count="3">
    <cellStyle name="40% - Isticanje2" xfId="2" builtinId="35"/>
    <cellStyle name="60% - Isticanje4" xfId="1" builtinId="44"/>
    <cellStyle name="Normalno" xfId="0" builtinId="0"/>
  </cellStyles>
  <dxfs count="0"/>
  <tableStyles count="0" defaultTableStyle="TableStyleMedium2" defaultPivotStyle="PivotStyleLight16"/>
  <colors>
    <mruColors>
      <color rgb="FFFFFF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6"/>
  <sheetViews>
    <sheetView topLeftCell="A153" workbookViewId="0">
      <selection activeCell="O7" sqref="O7"/>
    </sheetView>
  </sheetViews>
  <sheetFormatPr defaultRowHeight="15" x14ac:dyDescent="0.25"/>
  <cols>
    <col min="1" max="1" width="7.85546875" customWidth="1"/>
    <col min="2" max="3" width="21.7109375" customWidth="1"/>
    <col min="4" max="4" width="31.140625" customWidth="1"/>
    <col min="5" max="5" width="21.42578125" customWidth="1"/>
    <col min="6" max="6" width="26.42578125" customWidth="1"/>
    <col min="7" max="7" width="24.5703125" customWidth="1"/>
    <col min="8" max="8" width="15.85546875" style="4" customWidth="1"/>
    <col min="9" max="9" width="15.85546875" style="44" customWidth="1"/>
    <col min="10" max="10" width="21.85546875" customWidth="1"/>
    <col min="11" max="11" width="17.28515625" customWidth="1"/>
    <col min="12" max="12" width="19" customWidth="1"/>
    <col min="13" max="13" width="13" customWidth="1"/>
    <col min="14" max="14" width="14.42578125" customWidth="1"/>
  </cols>
  <sheetData>
    <row r="2" spans="1:13" ht="18.75" x14ac:dyDescent="0.3">
      <c r="A2" s="122" t="s">
        <v>288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.75" thickBot="1" x14ac:dyDescent="0.3"/>
    <row r="4" spans="1:13" ht="105.75" thickBot="1" x14ac:dyDescent="0.3">
      <c r="A4" s="54" t="s">
        <v>286</v>
      </c>
      <c r="B4" s="89" t="s">
        <v>388</v>
      </c>
      <c r="C4" s="88" t="s">
        <v>387</v>
      </c>
      <c r="D4" s="55" t="s">
        <v>0</v>
      </c>
      <c r="E4" s="56" t="s">
        <v>84</v>
      </c>
      <c r="F4" s="57" t="s">
        <v>1</v>
      </c>
      <c r="G4" s="54" t="s">
        <v>2</v>
      </c>
      <c r="H4" s="55" t="s">
        <v>41</v>
      </c>
      <c r="I4" s="76" t="s">
        <v>511</v>
      </c>
      <c r="J4" s="76" t="s">
        <v>66</v>
      </c>
      <c r="K4" s="77" t="s">
        <v>67</v>
      </c>
      <c r="L4" s="77" t="s">
        <v>285</v>
      </c>
      <c r="M4" s="77" t="s">
        <v>389</v>
      </c>
    </row>
    <row r="5" spans="1:13" ht="30" x14ac:dyDescent="0.25">
      <c r="A5" s="35" t="s">
        <v>95</v>
      </c>
      <c r="B5" s="25">
        <v>8</v>
      </c>
      <c r="C5" s="106" t="s">
        <v>397</v>
      </c>
      <c r="D5" s="26" t="s">
        <v>5</v>
      </c>
      <c r="E5" s="49" t="s">
        <v>83</v>
      </c>
      <c r="F5" s="27" t="s">
        <v>3</v>
      </c>
      <c r="G5" s="25" t="s">
        <v>65</v>
      </c>
      <c r="H5" s="25">
        <v>94</v>
      </c>
      <c r="I5" s="120">
        <v>8.7999999999999995E-2</v>
      </c>
      <c r="J5" s="2"/>
      <c r="K5" s="2"/>
      <c r="L5" s="90"/>
      <c r="M5" s="2"/>
    </row>
    <row r="6" spans="1:13" x14ac:dyDescent="0.25">
      <c r="A6" s="41" t="s">
        <v>96</v>
      </c>
      <c r="B6" s="7">
        <v>9</v>
      </c>
      <c r="C6" s="107" t="s">
        <v>398</v>
      </c>
      <c r="D6" s="26" t="s">
        <v>5</v>
      </c>
      <c r="E6" s="49" t="s">
        <v>83</v>
      </c>
      <c r="F6" s="27" t="s">
        <v>3</v>
      </c>
      <c r="G6" s="25" t="s">
        <v>65</v>
      </c>
      <c r="H6" s="7">
        <v>196</v>
      </c>
      <c r="I6" s="121">
        <v>8.1000000000000003E-2</v>
      </c>
      <c r="J6" s="2"/>
      <c r="K6" s="2"/>
      <c r="L6" s="90"/>
      <c r="M6" s="2"/>
    </row>
    <row r="7" spans="1:13" x14ac:dyDescent="0.25">
      <c r="A7" s="41" t="s">
        <v>97</v>
      </c>
      <c r="B7" s="7" t="s">
        <v>44</v>
      </c>
      <c r="C7" s="107" t="s">
        <v>467</v>
      </c>
      <c r="D7" s="26" t="s">
        <v>5</v>
      </c>
      <c r="E7" s="49" t="s">
        <v>83</v>
      </c>
      <c r="F7" s="27" t="s">
        <v>3</v>
      </c>
      <c r="G7" s="25" t="s">
        <v>65</v>
      </c>
      <c r="H7" s="7">
        <v>650</v>
      </c>
      <c r="I7" s="121">
        <v>0.313</v>
      </c>
      <c r="J7" s="2"/>
      <c r="K7" s="2"/>
      <c r="L7" s="90"/>
      <c r="M7" s="2"/>
    </row>
    <row r="8" spans="1:13" ht="30" x14ac:dyDescent="0.25">
      <c r="A8" s="41" t="s">
        <v>98</v>
      </c>
      <c r="B8" s="7">
        <v>151</v>
      </c>
      <c r="C8" s="106" t="s">
        <v>399</v>
      </c>
      <c r="D8" s="26" t="s">
        <v>5</v>
      </c>
      <c r="E8" s="49" t="s">
        <v>83</v>
      </c>
      <c r="F8" s="28" t="s">
        <v>3</v>
      </c>
      <c r="G8" s="25" t="s">
        <v>65</v>
      </c>
      <c r="H8" s="7">
        <v>1264</v>
      </c>
      <c r="I8" s="121">
        <v>0.32100000000000001</v>
      </c>
      <c r="J8" s="2"/>
      <c r="K8" s="2"/>
      <c r="L8" s="90"/>
      <c r="M8" s="2"/>
    </row>
    <row r="9" spans="1:13" x14ac:dyDescent="0.25">
      <c r="A9" s="41" t="s">
        <v>99</v>
      </c>
      <c r="B9" s="7">
        <v>168</v>
      </c>
      <c r="C9" s="107" t="s">
        <v>400</v>
      </c>
      <c r="D9" s="26" t="s">
        <v>5</v>
      </c>
      <c r="E9" s="49" t="s">
        <v>83</v>
      </c>
      <c r="F9" s="28" t="s">
        <v>3</v>
      </c>
      <c r="G9" s="25" t="s">
        <v>65</v>
      </c>
      <c r="H9" s="7">
        <v>127</v>
      </c>
      <c r="I9" s="121">
        <v>4.1500000000000002E-2</v>
      </c>
      <c r="J9" s="2"/>
      <c r="K9" s="2"/>
      <c r="L9" s="90"/>
      <c r="M9" s="2"/>
    </row>
    <row r="10" spans="1:13" x14ac:dyDescent="0.25">
      <c r="A10" s="41" t="s">
        <v>94</v>
      </c>
      <c r="B10" s="1">
        <v>171</v>
      </c>
      <c r="C10" s="107" t="s">
        <v>400</v>
      </c>
      <c r="D10" s="26" t="s">
        <v>5</v>
      </c>
      <c r="E10" s="49" t="s">
        <v>83</v>
      </c>
      <c r="F10" s="22" t="s">
        <v>3</v>
      </c>
      <c r="G10" s="3" t="s">
        <v>65</v>
      </c>
      <c r="H10" s="1">
        <v>527</v>
      </c>
      <c r="I10" s="121">
        <v>0.23</v>
      </c>
      <c r="J10" s="2"/>
      <c r="K10" s="2"/>
      <c r="L10" s="90"/>
      <c r="M10" s="2"/>
    </row>
    <row r="11" spans="1:13" x14ac:dyDescent="0.25">
      <c r="A11" s="41" t="s">
        <v>100</v>
      </c>
      <c r="B11" s="1">
        <v>217</v>
      </c>
      <c r="C11" s="108" t="s">
        <v>401</v>
      </c>
      <c r="D11" s="26" t="s">
        <v>5</v>
      </c>
      <c r="E11" s="49" t="s">
        <v>83</v>
      </c>
      <c r="F11" s="22" t="s">
        <v>3</v>
      </c>
      <c r="G11" s="3" t="s">
        <v>65</v>
      </c>
      <c r="H11" s="1">
        <v>1028</v>
      </c>
      <c r="I11" s="121">
        <v>0.185</v>
      </c>
      <c r="J11" s="2"/>
      <c r="K11" s="2"/>
      <c r="L11" s="90"/>
      <c r="M11" s="2"/>
    </row>
    <row r="12" spans="1:13" x14ac:dyDescent="0.25">
      <c r="A12" s="41" t="s">
        <v>101</v>
      </c>
      <c r="B12" s="1">
        <v>229</v>
      </c>
      <c r="C12" s="107" t="s">
        <v>402</v>
      </c>
      <c r="D12" s="26" t="s">
        <v>5</v>
      </c>
      <c r="E12" s="49" t="s">
        <v>83</v>
      </c>
      <c r="F12" s="22" t="s">
        <v>3</v>
      </c>
      <c r="G12" s="3" t="s">
        <v>65</v>
      </c>
      <c r="H12" s="1">
        <v>160</v>
      </c>
      <c r="I12" s="121">
        <v>4.4999999999999998E-2</v>
      </c>
      <c r="J12" s="2"/>
      <c r="K12" s="2"/>
      <c r="L12" s="90"/>
      <c r="M12" s="2"/>
    </row>
    <row r="13" spans="1:13" x14ac:dyDescent="0.25">
      <c r="A13" s="41" t="s">
        <v>102</v>
      </c>
      <c r="B13" s="1">
        <v>298</v>
      </c>
      <c r="C13" s="108" t="s">
        <v>403</v>
      </c>
      <c r="D13" s="26" t="s">
        <v>5</v>
      </c>
      <c r="E13" s="49" t="s">
        <v>83</v>
      </c>
      <c r="F13" s="22" t="s">
        <v>3</v>
      </c>
      <c r="G13" s="3" t="s">
        <v>65</v>
      </c>
      <c r="H13" s="1">
        <v>527</v>
      </c>
      <c r="I13" s="121">
        <v>0.112</v>
      </c>
      <c r="J13" s="2"/>
      <c r="K13" s="2"/>
      <c r="L13" s="90"/>
      <c r="M13" s="2"/>
    </row>
    <row r="14" spans="1:13" x14ac:dyDescent="0.25">
      <c r="A14" s="41" t="s">
        <v>103</v>
      </c>
      <c r="B14" s="1">
        <v>399</v>
      </c>
      <c r="C14" s="108" t="s">
        <v>404</v>
      </c>
      <c r="D14" s="26" t="s">
        <v>5</v>
      </c>
      <c r="E14" s="49" t="s">
        <v>83</v>
      </c>
      <c r="F14" s="22" t="s">
        <v>3</v>
      </c>
      <c r="G14" s="3" t="s">
        <v>65</v>
      </c>
      <c r="H14" s="1">
        <v>49</v>
      </c>
      <c r="I14" s="121">
        <v>2.75E-2</v>
      </c>
      <c r="J14" s="2"/>
      <c r="K14" s="2"/>
      <c r="L14" s="90"/>
      <c r="M14" s="2"/>
    </row>
    <row r="15" spans="1:13" x14ac:dyDescent="0.25">
      <c r="A15" s="41" t="s">
        <v>104</v>
      </c>
      <c r="B15" s="19">
        <v>457</v>
      </c>
      <c r="C15" s="108" t="s">
        <v>405</v>
      </c>
      <c r="D15" s="26" t="s">
        <v>5</v>
      </c>
      <c r="E15" s="49" t="s">
        <v>83</v>
      </c>
      <c r="F15" s="22" t="s">
        <v>43</v>
      </c>
      <c r="G15" s="3" t="s">
        <v>65</v>
      </c>
      <c r="H15" s="19">
        <v>16</v>
      </c>
      <c r="I15" s="121">
        <v>1.55E-2</v>
      </c>
      <c r="J15" s="2"/>
      <c r="K15" s="2"/>
      <c r="L15" s="91" t="s">
        <v>377</v>
      </c>
      <c r="M15" s="2"/>
    </row>
    <row r="16" spans="1:13" x14ac:dyDescent="0.25">
      <c r="A16" s="41" t="s">
        <v>105</v>
      </c>
      <c r="B16" s="1">
        <v>458</v>
      </c>
      <c r="C16" s="108" t="s">
        <v>406</v>
      </c>
      <c r="D16" s="26" t="s">
        <v>5</v>
      </c>
      <c r="E16" s="49" t="s">
        <v>83</v>
      </c>
      <c r="F16" s="22" t="s">
        <v>43</v>
      </c>
      <c r="G16" s="3" t="s">
        <v>65</v>
      </c>
      <c r="H16" s="1">
        <v>56</v>
      </c>
      <c r="I16" s="121">
        <v>4.2999999999999997E-2</v>
      </c>
      <c r="J16" s="2"/>
      <c r="K16" s="2"/>
      <c r="L16" s="91" t="s">
        <v>377</v>
      </c>
      <c r="M16" s="2"/>
    </row>
    <row r="17" spans="1:13" ht="90" x14ac:dyDescent="0.25">
      <c r="A17" s="41" t="s">
        <v>106</v>
      </c>
      <c r="B17" s="1">
        <v>463</v>
      </c>
      <c r="C17" s="108" t="s">
        <v>407</v>
      </c>
      <c r="D17" s="26" t="s">
        <v>5</v>
      </c>
      <c r="E17" s="49" t="s">
        <v>83</v>
      </c>
      <c r="F17" s="22" t="s">
        <v>43</v>
      </c>
      <c r="G17" s="3" t="s">
        <v>65</v>
      </c>
      <c r="H17" s="1">
        <v>16</v>
      </c>
      <c r="I17" s="121">
        <v>1.15E-2</v>
      </c>
      <c r="J17" s="2"/>
      <c r="K17" s="32" t="s">
        <v>76</v>
      </c>
      <c r="L17" s="90"/>
      <c r="M17" s="2"/>
    </row>
    <row r="18" spans="1:13" x14ac:dyDescent="0.25">
      <c r="A18" s="41" t="s">
        <v>107</v>
      </c>
      <c r="B18" s="19" t="s">
        <v>7</v>
      </c>
      <c r="C18" s="108" t="s">
        <v>408</v>
      </c>
      <c r="D18" s="26" t="s">
        <v>5</v>
      </c>
      <c r="E18" s="49" t="s">
        <v>83</v>
      </c>
      <c r="F18" s="22" t="s">
        <v>3</v>
      </c>
      <c r="G18" s="3" t="s">
        <v>65</v>
      </c>
      <c r="H18" s="19">
        <v>103</v>
      </c>
      <c r="I18" s="121">
        <v>3.1E-2</v>
      </c>
      <c r="J18" s="2"/>
      <c r="K18" s="2"/>
      <c r="L18" s="90"/>
      <c r="M18" s="2"/>
    </row>
    <row r="19" spans="1:13" x14ac:dyDescent="0.25">
      <c r="A19" s="41" t="s">
        <v>108</v>
      </c>
      <c r="B19" s="1" t="s">
        <v>47</v>
      </c>
      <c r="C19" s="108" t="s">
        <v>408</v>
      </c>
      <c r="D19" s="26" t="s">
        <v>5</v>
      </c>
      <c r="E19" s="49" t="s">
        <v>83</v>
      </c>
      <c r="F19" s="22" t="s">
        <v>43</v>
      </c>
      <c r="G19" s="3" t="s">
        <v>65</v>
      </c>
      <c r="H19" s="1">
        <v>742</v>
      </c>
      <c r="I19" s="121">
        <v>0.17</v>
      </c>
      <c r="J19" s="2"/>
      <c r="K19" s="2"/>
      <c r="L19" s="90"/>
      <c r="M19" s="2"/>
    </row>
    <row r="20" spans="1:13" x14ac:dyDescent="0.25">
      <c r="A20" s="41" t="s">
        <v>109</v>
      </c>
      <c r="B20" s="19" t="s">
        <v>9</v>
      </c>
      <c r="C20" s="108" t="s">
        <v>408</v>
      </c>
      <c r="D20" s="26" t="s">
        <v>5</v>
      </c>
      <c r="E20" s="49" t="s">
        <v>83</v>
      </c>
      <c r="F20" s="22" t="s">
        <v>3</v>
      </c>
      <c r="G20" s="3" t="s">
        <v>65</v>
      </c>
      <c r="H20" s="19">
        <v>390</v>
      </c>
      <c r="I20" s="121">
        <v>0.10199999999999999</v>
      </c>
      <c r="J20" s="2"/>
      <c r="K20" s="2"/>
      <c r="L20" s="90"/>
      <c r="M20" s="2"/>
    </row>
    <row r="21" spans="1:13" x14ac:dyDescent="0.25">
      <c r="A21" s="41" t="s">
        <v>110</v>
      </c>
      <c r="B21" s="1" t="s">
        <v>8</v>
      </c>
      <c r="C21" s="108" t="s">
        <v>408</v>
      </c>
      <c r="D21" s="26" t="s">
        <v>5</v>
      </c>
      <c r="E21" s="49" t="s">
        <v>83</v>
      </c>
      <c r="F21" s="22" t="s">
        <v>3</v>
      </c>
      <c r="G21" s="3" t="s">
        <v>65</v>
      </c>
      <c r="H21" s="1">
        <v>4</v>
      </c>
      <c r="I21" s="121">
        <v>8.9999999999999993E-3</v>
      </c>
      <c r="J21" s="2"/>
      <c r="K21" s="2"/>
      <c r="L21" s="90"/>
      <c r="M21" s="2"/>
    </row>
    <row r="22" spans="1:13" x14ac:dyDescent="0.25">
      <c r="A22" s="41" t="s">
        <v>111</v>
      </c>
      <c r="B22" s="19" t="s">
        <v>48</v>
      </c>
      <c r="C22" s="108" t="s">
        <v>408</v>
      </c>
      <c r="D22" s="26" t="s">
        <v>5</v>
      </c>
      <c r="E22" s="49" t="s">
        <v>83</v>
      </c>
      <c r="F22" s="22" t="s">
        <v>3</v>
      </c>
      <c r="G22" s="21" t="s">
        <v>65</v>
      </c>
      <c r="H22" s="19">
        <v>38</v>
      </c>
      <c r="I22" s="121">
        <v>8.9999999999999993E-3</v>
      </c>
      <c r="J22" s="2"/>
      <c r="K22" s="2"/>
      <c r="L22" s="91" t="s">
        <v>378</v>
      </c>
      <c r="M22" s="2"/>
    </row>
    <row r="23" spans="1:13" x14ac:dyDescent="0.25">
      <c r="A23" s="41" t="s">
        <v>112</v>
      </c>
      <c r="B23" s="19">
        <v>545</v>
      </c>
      <c r="C23" s="108" t="s">
        <v>409</v>
      </c>
      <c r="D23" s="26" t="s">
        <v>5</v>
      </c>
      <c r="E23" s="49" t="s">
        <v>83</v>
      </c>
      <c r="F23" s="22" t="s">
        <v>3</v>
      </c>
      <c r="G23" s="3" t="s">
        <v>65</v>
      </c>
      <c r="H23" s="19">
        <v>39</v>
      </c>
      <c r="I23" s="121">
        <v>1.4E-2</v>
      </c>
      <c r="J23" s="2"/>
      <c r="K23" s="2"/>
      <c r="L23" s="90"/>
      <c r="M23" s="2"/>
    </row>
    <row r="24" spans="1:13" x14ac:dyDescent="0.25">
      <c r="A24" s="41" t="s">
        <v>113</v>
      </c>
      <c r="B24" s="1">
        <v>560</v>
      </c>
      <c r="C24" s="108" t="s">
        <v>410</v>
      </c>
      <c r="D24" s="26" t="s">
        <v>5</v>
      </c>
      <c r="E24" s="49" t="s">
        <v>83</v>
      </c>
      <c r="F24" s="22" t="s">
        <v>3</v>
      </c>
      <c r="G24" s="3" t="s">
        <v>65</v>
      </c>
      <c r="H24" s="1">
        <v>189</v>
      </c>
      <c r="I24" s="121">
        <v>9.1999999999999998E-2</v>
      </c>
      <c r="J24" s="2"/>
      <c r="K24" s="2"/>
      <c r="L24" s="90"/>
      <c r="M24" s="2"/>
    </row>
    <row r="25" spans="1:13" x14ac:dyDescent="0.25">
      <c r="A25" s="41" t="s">
        <v>114</v>
      </c>
      <c r="B25" s="19">
        <v>572</v>
      </c>
      <c r="C25" s="108" t="s">
        <v>470</v>
      </c>
      <c r="D25" s="26" t="s">
        <v>5</v>
      </c>
      <c r="E25" s="49" t="s">
        <v>83</v>
      </c>
      <c r="F25" s="22" t="s">
        <v>3</v>
      </c>
      <c r="G25" s="3" t="s">
        <v>65</v>
      </c>
      <c r="H25" s="19">
        <v>668</v>
      </c>
      <c r="I25" s="121">
        <v>0.2</v>
      </c>
      <c r="J25" s="2"/>
      <c r="K25" s="2"/>
      <c r="L25" s="90"/>
      <c r="M25" s="2"/>
    </row>
    <row r="26" spans="1:13" x14ac:dyDescent="0.25">
      <c r="A26" s="41" t="s">
        <v>115</v>
      </c>
      <c r="B26" s="1">
        <v>618</v>
      </c>
      <c r="C26" s="108" t="s">
        <v>411</v>
      </c>
      <c r="D26" s="26" t="s">
        <v>5</v>
      </c>
      <c r="E26" s="49" t="s">
        <v>83</v>
      </c>
      <c r="F26" s="22" t="s">
        <v>3</v>
      </c>
      <c r="G26" s="3" t="s">
        <v>65</v>
      </c>
      <c r="H26" s="1">
        <v>71</v>
      </c>
      <c r="I26" s="121">
        <v>5.6000000000000001E-2</v>
      </c>
      <c r="J26" s="2"/>
      <c r="K26" s="2"/>
      <c r="L26" s="90"/>
      <c r="M26" s="2"/>
    </row>
    <row r="27" spans="1:13" ht="60" x14ac:dyDescent="0.25">
      <c r="A27" s="41" t="s">
        <v>116</v>
      </c>
      <c r="B27" s="1">
        <v>623</v>
      </c>
      <c r="C27" s="108" t="s">
        <v>412</v>
      </c>
      <c r="D27" s="26" t="s">
        <v>5</v>
      </c>
      <c r="E27" s="49" t="s">
        <v>83</v>
      </c>
      <c r="F27" s="22" t="s">
        <v>3</v>
      </c>
      <c r="G27" s="3" t="s">
        <v>65</v>
      </c>
      <c r="H27" s="1">
        <v>1633</v>
      </c>
      <c r="I27" s="121">
        <v>0.41</v>
      </c>
      <c r="J27" s="14" t="s">
        <v>68</v>
      </c>
      <c r="K27" s="2"/>
      <c r="L27" s="90"/>
      <c r="M27" s="2"/>
    </row>
    <row r="28" spans="1:13" x14ac:dyDescent="0.25">
      <c r="A28" s="41" t="s">
        <v>117</v>
      </c>
      <c r="B28" s="1">
        <v>632</v>
      </c>
      <c r="C28" s="108" t="s">
        <v>413</v>
      </c>
      <c r="D28" s="26" t="s">
        <v>5</v>
      </c>
      <c r="E28" s="49" t="s">
        <v>83</v>
      </c>
      <c r="F28" s="22" t="s">
        <v>3</v>
      </c>
      <c r="G28" s="3" t="s">
        <v>65</v>
      </c>
      <c r="H28" s="1">
        <v>91</v>
      </c>
      <c r="I28" s="121">
        <v>0.03</v>
      </c>
      <c r="J28" s="2"/>
      <c r="K28" s="2"/>
      <c r="L28" s="90"/>
      <c r="M28" s="2"/>
    </row>
    <row r="29" spans="1:13" x14ac:dyDescent="0.25">
      <c r="A29" s="41" t="s">
        <v>118</v>
      </c>
      <c r="B29" s="1">
        <v>644</v>
      </c>
      <c r="C29" s="108" t="s">
        <v>412</v>
      </c>
      <c r="D29" s="26" t="s">
        <v>5</v>
      </c>
      <c r="E29" s="49" t="s">
        <v>83</v>
      </c>
      <c r="F29" s="22" t="s">
        <v>3</v>
      </c>
      <c r="G29" s="3" t="s">
        <v>65</v>
      </c>
      <c r="H29" s="1">
        <v>139</v>
      </c>
      <c r="I29" s="121">
        <v>4.8000000000000001E-2</v>
      </c>
      <c r="J29" s="2"/>
      <c r="K29" s="2"/>
      <c r="L29" s="90"/>
      <c r="M29" s="2"/>
    </row>
    <row r="30" spans="1:13" x14ac:dyDescent="0.25">
      <c r="A30" s="41" t="s">
        <v>119</v>
      </c>
      <c r="B30" s="30">
        <v>650</v>
      </c>
      <c r="C30" s="108" t="s">
        <v>471</v>
      </c>
      <c r="D30" s="26" t="s">
        <v>5</v>
      </c>
      <c r="E30" s="49" t="s">
        <v>83</v>
      </c>
      <c r="F30" s="22" t="s">
        <v>3</v>
      </c>
      <c r="G30" s="31" t="s">
        <v>65</v>
      </c>
      <c r="H30" s="30">
        <v>10</v>
      </c>
      <c r="I30" s="121">
        <v>4.0000000000000001E-3</v>
      </c>
      <c r="J30" s="2"/>
      <c r="K30" s="2"/>
      <c r="L30" s="91" t="s">
        <v>379</v>
      </c>
      <c r="M30" s="2"/>
    </row>
    <row r="31" spans="1:13" x14ac:dyDescent="0.25">
      <c r="A31" s="41" t="s">
        <v>120</v>
      </c>
      <c r="B31" s="19">
        <v>650</v>
      </c>
      <c r="C31" s="108" t="s">
        <v>471</v>
      </c>
      <c r="D31" s="26" t="s">
        <v>5</v>
      </c>
      <c r="E31" s="49" t="s">
        <v>83</v>
      </c>
      <c r="F31" s="22" t="s">
        <v>3</v>
      </c>
      <c r="G31" s="3" t="s">
        <v>65</v>
      </c>
      <c r="H31" s="19">
        <v>1491</v>
      </c>
      <c r="I31" s="121">
        <v>0.32800000000000001</v>
      </c>
      <c r="J31" s="2"/>
      <c r="K31" s="2"/>
      <c r="L31" s="90"/>
      <c r="M31" s="2"/>
    </row>
    <row r="32" spans="1:13" ht="45" x14ac:dyDescent="0.25">
      <c r="A32" s="41" t="s">
        <v>121</v>
      </c>
      <c r="B32" s="19">
        <v>657</v>
      </c>
      <c r="C32" s="109" t="s">
        <v>472</v>
      </c>
      <c r="D32" s="26" t="s">
        <v>5</v>
      </c>
      <c r="E32" s="49" t="s">
        <v>83</v>
      </c>
      <c r="F32" s="22" t="s">
        <v>3</v>
      </c>
      <c r="G32" s="3" t="s">
        <v>65</v>
      </c>
      <c r="H32" s="1">
        <v>88</v>
      </c>
      <c r="I32" s="121">
        <v>5.5E-2</v>
      </c>
      <c r="J32" s="2"/>
      <c r="K32" s="2"/>
      <c r="L32" s="90"/>
      <c r="M32" s="2"/>
    </row>
    <row r="33" spans="1:13" x14ac:dyDescent="0.25">
      <c r="A33" s="41" t="s">
        <v>122</v>
      </c>
      <c r="B33" s="1">
        <v>697</v>
      </c>
      <c r="C33" s="108" t="s">
        <v>412</v>
      </c>
      <c r="D33" s="26" t="s">
        <v>5</v>
      </c>
      <c r="E33" s="49" t="s">
        <v>83</v>
      </c>
      <c r="F33" s="22" t="s">
        <v>3</v>
      </c>
      <c r="G33" s="3" t="s">
        <v>65</v>
      </c>
      <c r="H33" s="1">
        <v>729</v>
      </c>
      <c r="I33" s="121">
        <v>0.15</v>
      </c>
      <c r="J33" s="2"/>
      <c r="K33" s="2"/>
      <c r="L33" s="90"/>
      <c r="M33" s="2"/>
    </row>
    <row r="34" spans="1:13" x14ac:dyDescent="0.25">
      <c r="A34" s="41" t="s">
        <v>123</v>
      </c>
      <c r="B34" s="1">
        <v>704</v>
      </c>
      <c r="C34" s="108" t="s">
        <v>412</v>
      </c>
      <c r="D34" s="26" t="s">
        <v>5</v>
      </c>
      <c r="E34" s="49" t="s">
        <v>83</v>
      </c>
      <c r="F34" s="22" t="s">
        <v>3</v>
      </c>
      <c r="G34" s="3" t="s">
        <v>65</v>
      </c>
      <c r="H34" s="1">
        <v>696</v>
      </c>
      <c r="I34" s="121">
        <v>0.22600000000000001</v>
      </c>
      <c r="J34" s="2"/>
      <c r="K34" s="2"/>
      <c r="L34" s="90"/>
      <c r="M34" s="2"/>
    </row>
    <row r="35" spans="1:13" x14ac:dyDescent="0.25">
      <c r="A35" s="41" t="s">
        <v>124</v>
      </c>
      <c r="B35" s="1">
        <v>717</v>
      </c>
      <c r="C35" s="108" t="s">
        <v>414</v>
      </c>
      <c r="D35" s="26" t="s">
        <v>5</v>
      </c>
      <c r="E35" s="49" t="s">
        <v>83</v>
      </c>
      <c r="F35" s="22" t="s">
        <v>3</v>
      </c>
      <c r="G35" s="3" t="s">
        <v>65</v>
      </c>
      <c r="H35" s="1">
        <v>46</v>
      </c>
      <c r="I35" s="121">
        <v>2.7E-2</v>
      </c>
      <c r="J35" s="2"/>
      <c r="K35" s="2"/>
      <c r="L35" s="90"/>
      <c r="M35" s="2"/>
    </row>
    <row r="36" spans="1:13" x14ac:dyDescent="0.25">
      <c r="A36" s="41" t="s">
        <v>125</v>
      </c>
      <c r="B36" s="1">
        <v>719</v>
      </c>
      <c r="C36" s="108" t="s">
        <v>412</v>
      </c>
      <c r="D36" s="26" t="s">
        <v>5</v>
      </c>
      <c r="E36" s="49" t="s">
        <v>83</v>
      </c>
      <c r="F36" s="22" t="s">
        <v>3</v>
      </c>
      <c r="G36" s="3" t="s">
        <v>65</v>
      </c>
      <c r="H36" s="1">
        <v>1325</v>
      </c>
      <c r="I36" s="121">
        <v>0.246</v>
      </c>
      <c r="J36" s="2"/>
      <c r="K36" s="2"/>
      <c r="L36" s="90"/>
      <c r="M36" s="2"/>
    </row>
    <row r="37" spans="1:13" x14ac:dyDescent="0.25">
      <c r="A37" s="41" t="s">
        <v>126</v>
      </c>
      <c r="B37" s="19">
        <v>783</v>
      </c>
      <c r="C37" s="108" t="s">
        <v>412</v>
      </c>
      <c r="D37" s="26" t="s">
        <v>5</v>
      </c>
      <c r="E37" s="49" t="s">
        <v>83</v>
      </c>
      <c r="F37" s="22" t="s">
        <v>3</v>
      </c>
      <c r="G37" s="3" t="s">
        <v>65</v>
      </c>
      <c r="H37" s="19">
        <v>815</v>
      </c>
      <c r="I37" s="121">
        <v>0.25</v>
      </c>
      <c r="J37" s="2"/>
      <c r="K37" s="2"/>
      <c r="L37" s="90"/>
      <c r="M37" s="2"/>
    </row>
    <row r="38" spans="1:13" ht="30" x14ac:dyDescent="0.25">
      <c r="A38" s="41" t="s">
        <v>127</v>
      </c>
      <c r="B38" s="1">
        <v>840</v>
      </c>
      <c r="C38" s="108" t="s">
        <v>415</v>
      </c>
      <c r="D38" s="26" t="s">
        <v>5</v>
      </c>
      <c r="E38" s="49" t="s">
        <v>83</v>
      </c>
      <c r="F38" s="50" t="s">
        <v>282</v>
      </c>
      <c r="G38" s="3" t="s">
        <v>65</v>
      </c>
      <c r="H38" s="1">
        <v>15</v>
      </c>
      <c r="I38" s="121">
        <v>0.01</v>
      </c>
      <c r="J38" s="2"/>
      <c r="K38" s="2"/>
      <c r="L38" s="91" t="s">
        <v>380</v>
      </c>
      <c r="M38" s="2"/>
    </row>
    <row r="39" spans="1:13" x14ac:dyDescent="0.25">
      <c r="A39" s="41" t="s">
        <v>128</v>
      </c>
      <c r="B39" s="1">
        <v>844</v>
      </c>
      <c r="C39" s="108" t="s">
        <v>416</v>
      </c>
      <c r="D39" s="26" t="s">
        <v>5</v>
      </c>
      <c r="E39" s="49" t="s">
        <v>83</v>
      </c>
      <c r="F39" s="22" t="s">
        <v>49</v>
      </c>
      <c r="G39" s="3" t="s">
        <v>65</v>
      </c>
      <c r="H39" s="1">
        <v>29</v>
      </c>
      <c r="I39" s="121">
        <v>1.6E-2</v>
      </c>
      <c r="J39" s="2"/>
      <c r="K39" s="2"/>
      <c r="L39" s="90"/>
      <c r="M39" s="2"/>
    </row>
    <row r="40" spans="1:13" x14ac:dyDescent="0.25">
      <c r="A40" s="41" t="s">
        <v>129</v>
      </c>
      <c r="B40" s="1">
        <v>869</v>
      </c>
      <c r="C40" s="108" t="s">
        <v>417</v>
      </c>
      <c r="D40" s="26" t="s">
        <v>5</v>
      </c>
      <c r="E40" s="49" t="s">
        <v>83</v>
      </c>
      <c r="F40" s="22" t="s">
        <v>3</v>
      </c>
      <c r="G40" s="3" t="s">
        <v>65</v>
      </c>
      <c r="H40" s="1">
        <v>46</v>
      </c>
      <c r="I40" s="121">
        <v>0.03</v>
      </c>
      <c r="J40" s="2"/>
      <c r="K40" s="2"/>
      <c r="L40" s="90"/>
      <c r="M40" s="2"/>
    </row>
    <row r="41" spans="1:13" x14ac:dyDescent="0.25">
      <c r="A41" s="41" t="s">
        <v>130</v>
      </c>
      <c r="B41" s="19">
        <v>879</v>
      </c>
      <c r="C41" s="108" t="s">
        <v>412</v>
      </c>
      <c r="D41" s="26" t="s">
        <v>5</v>
      </c>
      <c r="E41" s="49" t="s">
        <v>83</v>
      </c>
      <c r="F41" s="22" t="s">
        <v>3</v>
      </c>
      <c r="G41" s="3" t="s">
        <v>65</v>
      </c>
      <c r="H41" s="19">
        <v>714</v>
      </c>
      <c r="I41" s="121">
        <v>0.21</v>
      </c>
      <c r="J41" s="2"/>
      <c r="K41" s="2"/>
      <c r="L41" s="90"/>
      <c r="M41" s="2"/>
    </row>
    <row r="42" spans="1:13" x14ac:dyDescent="0.25">
      <c r="A42" s="41" t="s">
        <v>131</v>
      </c>
      <c r="B42" s="1">
        <v>931</v>
      </c>
      <c r="C42" s="108" t="s">
        <v>473</v>
      </c>
      <c r="D42" s="26" t="s">
        <v>5</v>
      </c>
      <c r="E42" s="49" t="s">
        <v>83</v>
      </c>
      <c r="F42" s="22" t="s">
        <v>3</v>
      </c>
      <c r="G42" s="3" t="s">
        <v>65</v>
      </c>
      <c r="H42" s="1">
        <v>1709</v>
      </c>
      <c r="I42" s="121">
        <v>0.39500000000000002</v>
      </c>
      <c r="J42" s="2"/>
      <c r="K42" s="2"/>
      <c r="L42" s="90"/>
      <c r="M42" s="2"/>
    </row>
    <row r="43" spans="1:13" x14ac:dyDescent="0.25">
      <c r="A43" s="41" t="s">
        <v>132</v>
      </c>
      <c r="B43" s="19">
        <v>932</v>
      </c>
      <c r="C43" s="108" t="s">
        <v>412</v>
      </c>
      <c r="D43" s="26" t="s">
        <v>5</v>
      </c>
      <c r="E43" s="49" t="s">
        <v>83</v>
      </c>
      <c r="F43" s="22" t="s">
        <v>3</v>
      </c>
      <c r="G43" s="3" t="s">
        <v>65</v>
      </c>
      <c r="H43" s="19">
        <v>1005</v>
      </c>
      <c r="I43" s="121">
        <v>0.28999999999999998</v>
      </c>
      <c r="J43" s="2"/>
      <c r="K43" s="2"/>
      <c r="L43" s="90"/>
      <c r="M43" s="2"/>
    </row>
    <row r="44" spans="1:13" x14ac:dyDescent="0.25">
      <c r="A44" s="41" t="s">
        <v>133</v>
      </c>
      <c r="B44" s="19">
        <v>965</v>
      </c>
      <c r="C44" s="108" t="s">
        <v>412</v>
      </c>
      <c r="D44" s="26" t="s">
        <v>5</v>
      </c>
      <c r="E44" s="49" t="s">
        <v>83</v>
      </c>
      <c r="F44" s="22" t="s">
        <v>43</v>
      </c>
      <c r="G44" s="3" t="s">
        <v>65</v>
      </c>
      <c r="H44" s="19">
        <v>493</v>
      </c>
      <c r="I44" s="121">
        <v>4.8000000000000001E-2</v>
      </c>
      <c r="J44" s="2"/>
      <c r="K44" s="2"/>
      <c r="L44" s="91" t="s">
        <v>381</v>
      </c>
      <c r="M44" s="2"/>
    </row>
    <row r="45" spans="1:13" ht="90" x14ac:dyDescent="0.25">
      <c r="A45" s="41" t="s">
        <v>134</v>
      </c>
      <c r="B45" s="1">
        <v>969</v>
      </c>
      <c r="C45" s="109" t="s">
        <v>474</v>
      </c>
      <c r="D45" s="26" t="s">
        <v>5</v>
      </c>
      <c r="E45" s="49" t="s">
        <v>83</v>
      </c>
      <c r="F45" s="22" t="s">
        <v>43</v>
      </c>
      <c r="G45" s="3" t="s">
        <v>65</v>
      </c>
      <c r="H45" s="1">
        <v>2984</v>
      </c>
      <c r="I45" s="121">
        <v>0.72399999999999998</v>
      </c>
      <c r="J45" s="2"/>
      <c r="K45" s="32" t="s">
        <v>76</v>
      </c>
      <c r="L45" s="90"/>
      <c r="M45" s="2"/>
    </row>
    <row r="46" spans="1:13" x14ac:dyDescent="0.25">
      <c r="A46" s="41" t="s">
        <v>135</v>
      </c>
      <c r="B46" s="1">
        <v>978</v>
      </c>
      <c r="C46" s="108" t="s">
        <v>412</v>
      </c>
      <c r="D46" s="26" t="s">
        <v>5</v>
      </c>
      <c r="E46" s="49" t="s">
        <v>83</v>
      </c>
      <c r="F46" s="22" t="s">
        <v>43</v>
      </c>
      <c r="G46" s="3" t="s">
        <v>65</v>
      </c>
      <c r="H46" s="1">
        <v>151</v>
      </c>
      <c r="I46" s="121">
        <v>5.2999999999999999E-2</v>
      </c>
      <c r="J46" s="2"/>
      <c r="K46" s="2"/>
      <c r="L46" s="90"/>
      <c r="M46" s="2"/>
    </row>
    <row r="47" spans="1:13" x14ac:dyDescent="0.25">
      <c r="A47" s="41" t="s">
        <v>136</v>
      </c>
      <c r="B47" s="1">
        <v>980</v>
      </c>
      <c r="C47" s="108" t="s">
        <v>412</v>
      </c>
      <c r="D47" s="26" t="s">
        <v>5</v>
      </c>
      <c r="E47" s="49" t="s">
        <v>83</v>
      </c>
      <c r="F47" s="22" t="s">
        <v>3</v>
      </c>
      <c r="G47" s="3" t="s">
        <v>65</v>
      </c>
      <c r="H47" s="1">
        <v>543</v>
      </c>
      <c r="I47" s="121">
        <v>0.155</v>
      </c>
      <c r="J47" s="2"/>
      <c r="K47" s="2"/>
      <c r="L47" s="90"/>
      <c r="M47" s="2"/>
    </row>
    <row r="48" spans="1:13" x14ac:dyDescent="0.25">
      <c r="A48" s="41" t="s">
        <v>137</v>
      </c>
      <c r="B48" s="1">
        <v>990</v>
      </c>
      <c r="C48" s="108" t="s">
        <v>418</v>
      </c>
      <c r="D48" s="26" t="s">
        <v>5</v>
      </c>
      <c r="E48" s="49" t="s">
        <v>83</v>
      </c>
      <c r="F48" s="22" t="s">
        <v>3</v>
      </c>
      <c r="G48" s="3" t="s">
        <v>65</v>
      </c>
      <c r="H48" s="1">
        <v>71</v>
      </c>
      <c r="I48" s="121">
        <v>3.3000000000000002E-2</v>
      </c>
      <c r="J48" s="2"/>
      <c r="K48" s="2"/>
      <c r="L48" s="90"/>
      <c r="M48" s="2"/>
    </row>
    <row r="49" spans="1:13" x14ac:dyDescent="0.25">
      <c r="A49" s="41" t="s">
        <v>138</v>
      </c>
      <c r="B49" s="1">
        <v>1008</v>
      </c>
      <c r="C49" s="108" t="s">
        <v>419</v>
      </c>
      <c r="D49" s="26" t="s">
        <v>5</v>
      </c>
      <c r="E49" s="49" t="s">
        <v>83</v>
      </c>
      <c r="F49" s="22" t="s">
        <v>3</v>
      </c>
      <c r="G49" s="3" t="s">
        <v>65</v>
      </c>
      <c r="H49" s="1">
        <v>36</v>
      </c>
      <c r="I49" s="121">
        <v>2.5000000000000001E-2</v>
      </c>
      <c r="J49" s="2"/>
      <c r="K49" s="2"/>
      <c r="L49" s="90"/>
      <c r="M49" s="2"/>
    </row>
    <row r="50" spans="1:13" ht="120" x14ac:dyDescent="0.25">
      <c r="A50" s="41" t="s">
        <v>139</v>
      </c>
      <c r="B50" s="19">
        <v>1027</v>
      </c>
      <c r="C50" s="108" t="s">
        <v>412</v>
      </c>
      <c r="D50" s="26" t="s">
        <v>5</v>
      </c>
      <c r="E50" s="49" t="s">
        <v>83</v>
      </c>
      <c r="F50" s="22" t="s">
        <v>3</v>
      </c>
      <c r="G50" s="3" t="s">
        <v>65</v>
      </c>
      <c r="H50" s="19">
        <v>288</v>
      </c>
      <c r="I50" s="121">
        <v>0.15</v>
      </c>
      <c r="J50" s="2"/>
      <c r="K50" s="32" t="s">
        <v>86</v>
      </c>
      <c r="L50" s="90"/>
      <c r="M50" s="2"/>
    </row>
    <row r="51" spans="1:13" ht="90" x14ac:dyDescent="0.25">
      <c r="A51" s="41" t="s">
        <v>140</v>
      </c>
      <c r="B51" s="1">
        <v>1028</v>
      </c>
      <c r="C51" s="108" t="s">
        <v>420</v>
      </c>
      <c r="D51" s="26" t="s">
        <v>5</v>
      </c>
      <c r="E51" s="49" t="s">
        <v>83</v>
      </c>
      <c r="F51" s="22" t="s">
        <v>3</v>
      </c>
      <c r="G51" s="3" t="s">
        <v>65</v>
      </c>
      <c r="H51" s="1">
        <v>293</v>
      </c>
      <c r="I51" s="121">
        <v>7.5999999999999998E-2</v>
      </c>
      <c r="J51" s="2"/>
      <c r="K51" s="32" t="s">
        <v>76</v>
      </c>
      <c r="L51" s="90"/>
      <c r="M51" s="2"/>
    </row>
    <row r="52" spans="1:13" x14ac:dyDescent="0.25">
      <c r="A52" s="41" t="s">
        <v>141</v>
      </c>
      <c r="B52" s="19">
        <v>1098</v>
      </c>
      <c r="C52" s="109" t="s">
        <v>475</v>
      </c>
      <c r="D52" s="26" t="s">
        <v>5</v>
      </c>
      <c r="E52" s="49" t="s">
        <v>83</v>
      </c>
      <c r="F52" s="22" t="s">
        <v>3</v>
      </c>
      <c r="G52" s="3" t="s">
        <v>65</v>
      </c>
      <c r="H52" s="1">
        <v>1011</v>
      </c>
      <c r="I52" s="121">
        <v>0.5</v>
      </c>
      <c r="J52" s="2"/>
      <c r="K52" s="2"/>
      <c r="L52" s="90"/>
      <c r="M52" s="2"/>
    </row>
    <row r="53" spans="1:13" x14ac:dyDescent="0.25">
      <c r="A53" s="41" t="s">
        <v>142</v>
      </c>
      <c r="B53" s="1">
        <v>1276</v>
      </c>
      <c r="C53" s="108" t="s">
        <v>476</v>
      </c>
      <c r="D53" s="26" t="s">
        <v>5</v>
      </c>
      <c r="E53" s="49" t="s">
        <v>83</v>
      </c>
      <c r="F53" s="22" t="s">
        <v>3</v>
      </c>
      <c r="G53" s="3" t="s">
        <v>65</v>
      </c>
      <c r="H53" s="1">
        <v>1826</v>
      </c>
      <c r="I53" s="121">
        <v>0.53</v>
      </c>
      <c r="J53" s="2"/>
      <c r="K53" s="2"/>
      <c r="L53" s="90"/>
      <c r="M53" s="2"/>
    </row>
    <row r="54" spans="1:13" x14ac:dyDescent="0.25">
      <c r="A54" s="41" t="s">
        <v>143</v>
      </c>
      <c r="B54" s="1">
        <v>1297</v>
      </c>
      <c r="C54" s="108" t="s">
        <v>422</v>
      </c>
      <c r="D54" s="26" t="s">
        <v>5</v>
      </c>
      <c r="E54" s="49" t="s">
        <v>83</v>
      </c>
      <c r="F54" s="22" t="s">
        <v>3</v>
      </c>
      <c r="G54" s="3" t="s">
        <v>65</v>
      </c>
      <c r="H54" s="1">
        <v>85</v>
      </c>
      <c r="I54" s="121">
        <v>5.3999999999999999E-2</v>
      </c>
      <c r="J54" s="2"/>
      <c r="K54" s="2"/>
      <c r="L54" s="90"/>
      <c r="M54" s="2"/>
    </row>
    <row r="55" spans="1:13" x14ac:dyDescent="0.25">
      <c r="A55" s="41" t="s">
        <v>144</v>
      </c>
      <c r="B55" s="19">
        <v>1317</v>
      </c>
      <c r="C55" s="108" t="s">
        <v>421</v>
      </c>
      <c r="D55" s="26" t="s">
        <v>5</v>
      </c>
      <c r="E55" s="49" t="s">
        <v>83</v>
      </c>
      <c r="F55" s="22" t="s">
        <v>3</v>
      </c>
      <c r="G55" s="3" t="s">
        <v>65</v>
      </c>
      <c r="H55" s="19">
        <v>101</v>
      </c>
      <c r="I55" s="121">
        <v>4.7E-2</v>
      </c>
      <c r="J55" s="2"/>
      <c r="K55" s="2"/>
      <c r="L55" s="90"/>
      <c r="M55" s="2"/>
    </row>
    <row r="56" spans="1:13" x14ac:dyDescent="0.25">
      <c r="A56" s="41" t="s">
        <v>145</v>
      </c>
      <c r="B56" s="1">
        <v>1347</v>
      </c>
      <c r="C56" s="108" t="s">
        <v>423</v>
      </c>
      <c r="D56" s="26" t="s">
        <v>5</v>
      </c>
      <c r="E56" s="49" t="s">
        <v>83</v>
      </c>
      <c r="F56" s="22" t="s">
        <v>3</v>
      </c>
      <c r="G56" s="3" t="s">
        <v>65</v>
      </c>
      <c r="H56" s="1">
        <v>2041</v>
      </c>
      <c r="I56" s="121">
        <v>0.86</v>
      </c>
      <c r="J56" s="2"/>
      <c r="K56" s="2"/>
      <c r="L56" s="90"/>
      <c r="M56" s="2"/>
    </row>
    <row r="57" spans="1:13" x14ac:dyDescent="0.25">
      <c r="A57" s="41" t="s">
        <v>146</v>
      </c>
      <c r="B57" s="1">
        <v>1366</v>
      </c>
      <c r="C57" s="108" t="s">
        <v>424</v>
      </c>
      <c r="D57" s="26" t="s">
        <v>5</v>
      </c>
      <c r="E57" s="49" t="s">
        <v>83</v>
      </c>
      <c r="F57" s="22" t="s">
        <v>3</v>
      </c>
      <c r="G57" s="3" t="s">
        <v>65</v>
      </c>
      <c r="H57" s="1">
        <v>2117</v>
      </c>
      <c r="I57" s="121">
        <v>0.72</v>
      </c>
      <c r="J57" s="2"/>
      <c r="K57" s="2"/>
      <c r="L57" s="90"/>
      <c r="M57" s="2"/>
    </row>
    <row r="58" spans="1:13" x14ac:dyDescent="0.25">
      <c r="A58" s="41" t="s">
        <v>147</v>
      </c>
      <c r="B58" s="1">
        <v>1402</v>
      </c>
      <c r="C58" s="108" t="s">
        <v>423</v>
      </c>
      <c r="D58" s="26" t="s">
        <v>5</v>
      </c>
      <c r="E58" s="49" t="s">
        <v>83</v>
      </c>
      <c r="F58" s="22" t="s">
        <v>3</v>
      </c>
      <c r="G58" s="3" t="s">
        <v>65</v>
      </c>
      <c r="H58" s="1">
        <v>648</v>
      </c>
      <c r="I58" s="121">
        <v>0.37</v>
      </c>
      <c r="J58" s="2"/>
      <c r="K58" s="2"/>
      <c r="L58" s="90"/>
      <c r="M58" s="2"/>
    </row>
    <row r="59" spans="1:13" ht="30" x14ac:dyDescent="0.25">
      <c r="A59" s="41" t="s">
        <v>148</v>
      </c>
      <c r="B59" s="19" t="s">
        <v>46</v>
      </c>
      <c r="C59" s="109" t="s">
        <v>425</v>
      </c>
      <c r="D59" s="26" t="s">
        <v>5</v>
      </c>
      <c r="E59" s="49" t="s">
        <v>83</v>
      </c>
      <c r="F59" s="22" t="s">
        <v>43</v>
      </c>
      <c r="G59" s="3" t="s">
        <v>65</v>
      </c>
      <c r="H59" s="1">
        <v>130</v>
      </c>
      <c r="I59" s="121">
        <v>5.3999999999999999E-2</v>
      </c>
      <c r="J59" s="2"/>
      <c r="K59" s="2"/>
      <c r="L59" s="90"/>
      <c r="M59" s="2"/>
    </row>
    <row r="60" spans="1:13" ht="45" x14ac:dyDescent="0.25">
      <c r="A60" s="41" t="s">
        <v>149</v>
      </c>
      <c r="B60" s="1">
        <v>1492</v>
      </c>
      <c r="C60" s="109" t="s">
        <v>426</v>
      </c>
      <c r="D60" s="26" t="s">
        <v>5</v>
      </c>
      <c r="E60" s="49" t="s">
        <v>83</v>
      </c>
      <c r="F60" s="22" t="s">
        <v>3</v>
      </c>
      <c r="G60" s="3" t="s">
        <v>65</v>
      </c>
      <c r="H60" s="1">
        <v>132</v>
      </c>
      <c r="I60" s="121">
        <v>0.18</v>
      </c>
      <c r="J60" s="2"/>
      <c r="K60" s="2"/>
      <c r="L60" s="90"/>
      <c r="M60" s="2"/>
    </row>
    <row r="61" spans="1:13" x14ac:dyDescent="0.25">
      <c r="A61" s="41" t="s">
        <v>150</v>
      </c>
      <c r="B61" s="19">
        <v>1500</v>
      </c>
      <c r="C61" s="108" t="s">
        <v>427</v>
      </c>
      <c r="D61" s="26" t="s">
        <v>5</v>
      </c>
      <c r="E61" s="49" t="s">
        <v>83</v>
      </c>
      <c r="F61" s="22" t="s">
        <v>3</v>
      </c>
      <c r="G61" s="3" t="s">
        <v>65</v>
      </c>
      <c r="H61" s="19">
        <v>35</v>
      </c>
      <c r="I61" s="121">
        <v>2.1999999999999999E-2</v>
      </c>
      <c r="J61" s="2"/>
      <c r="K61" s="2"/>
      <c r="L61" s="90"/>
      <c r="M61" s="2"/>
    </row>
    <row r="62" spans="1:13" ht="30" x14ac:dyDescent="0.25">
      <c r="A62" s="41" t="s">
        <v>151</v>
      </c>
      <c r="B62" s="19" t="s">
        <v>36</v>
      </c>
      <c r="C62" s="109" t="s">
        <v>428</v>
      </c>
      <c r="D62" s="26" t="s">
        <v>5</v>
      </c>
      <c r="E62" s="49" t="s">
        <v>83</v>
      </c>
      <c r="F62" s="22" t="s">
        <v>3</v>
      </c>
      <c r="G62" s="3" t="s">
        <v>65</v>
      </c>
      <c r="H62" s="1">
        <v>1289</v>
      </c>
      <c r="I62" s="121">
        <v>0.28000000000000003</v>
      </c>
      <c r="J62" s="2"/>
      <c r="K62" s="2"/>
      <c r="L62" s="90"/>
      <c r="M62" s="2"/>
    </row>
    <row r="63" spans="1:13" ht="30" x14ac:dyDescent="0.25">
      <c r="A63" s="41" t="s">
        <v>152</v>
      </c>
      <c r="B63" s="19" t="s">
        <v>35</v>
      </c>
      <c r="C63" s="109" t="s">
        <v>428</v>
      </c>
      <c r="D63" s="26" t="s">
        <v>5</v>
      </c>
      <c r="E63" s="49" t="s">
        <v>83</v>
      </c>
      <c r="F63" s="22" t="s">
        <v>3</v>
      </c>
      <c r="G63" s="3" t="s">
        <v>65</v>
      </c>
      <c r="H63" s="1">
        <v>87</v>
      </c>
      <c r="I63" s="121">
        <v>0.02</v>
      </c>
      <c r="J63" s="2"/>
      <c r="K63" s="2"/>
      <c r="L63" s="90"/>
      <c r="M63" s="2"/>
    </row>
    <row r="64" spans="1:13" x14ac:dyDescent="0.25">
      <c r="A64" s="41" t="s">
        <v>153</v>
      </c>
      <c r="B64" s="1">
        <v>1536</v>
      </c>
      <c r="C64" s="108" t="s">
        <v>429</v>
      </c>
      <c r="D64" s="26" t="s">
        <v>5</v>
      </c>
      <c r="E64" s="49" t="s">
        <v>83</v>
      </c>
      <c r="F64" s="22" t="s">
        <v>3</v>
      </c>
      <c r="G64" s="3" t="s">
        <v>65</v>
      </c>
      <c r="H64" s="1">
        <v>736</v>
      </c>
      <c r="I64" s="121">
        <v>0.32</v>
      </c>
      <c r="J64" s="2"/>
      <c r="K64" s="2"/>
      <c r="L64" s="90"/>
      <c r="M64" s="2"/>
    </row>
    <row r="65" spans="1:13" ht="45" x14ac:dyDescent="0.25">
      <c r="A65" s="41" t="s">
        <v>154</v>
      </c>
      <c r="B65" s="19">
        <v>1665</v>
      </c>
      <c r="C65" s="109" t="s">
        <v>477</v>
      </c>
      <c r="D65" s="26" t="s">
        <v>5</v>
      </c>
      <c r="E65" s="49" t="s">
        <v>83</v>
      </c>
      <c r="F65" s="22" t="s">
        <v>3</v>
      </c>
      <c r="G65" s="3" t="s">
        <v>65</v>
      </c>
      <c r="H65" s="19">
        <v>4256</v>
      </c>
      <c r="I65" s="121">
        <v>1.1000000000000001</v>
      </c>
      <c r="J65" s="2"/>
      <c r="K65" s="2"/>
      <c r="L65" s="90"/>
      <c r="M65" s="2"/>
    </row>
    <row r="66" spans="1:13" ht="45" x14ac:dyDescent="0.25">
      <c r="A66" s="41" t="s">
        <v>155</v>
      </c>
      <c r="B66" s="19">
        <v>1690</v>
      </c>
      <c r="C66" s="109" t="s">
        <v>430</v>
      </c>
      <c r="D66" s="26" t="s">
        <v>5</v>
      </c>
      <c r="E66" s="49" t="s">
        <v>83</v>
      </c>
      <c r="F66" s="22" t="s">
        <v>3</v>
      </c>
      <c r="G66" s="3" t="s">
        <v>65</v>
      </c>
      <c r="H66" s="19">
        <v>244</v>
      </c>
      <c r="I66" s="121">
        <v>0.15</v>
      </c>
      <c r="J66" s="2"/>
      <c r="K66" s="2"/>
      <c r="L66" s="90"/>
      <c r="M66" s="2"/>
    </row>
    <row r="67" spans="1:13" ht="30" x14ac:dyDescent="0.25">
      <c r="A67" s="41" t="s">
        <v>156</v>
      </c>
      <c r="B67" s="1">
        <v>1719</v>
      </c>
      <c r="C67" s="109" t="s">
        <v>478</v>
      </c>
      <c r="D67" s="26" t="s">
        <v>5</v>
      </c>
      <c r="E67" s="49" t="s">
        <v>83</v>
      </c>
      <c r="F67" s="22" t="s">
        <v>3</v>
      </c>
      <c r="G67" s="3" t="s">
        <v>65</v>
      </c>
      <c r="H67" s="1">
        <v>3091</v>
      </c>
      <c r="I67" s="121">
        <v>0.53</v>
      </c>
      <c r="J67" s="2"/>
      <c r="K67" s="2"/>
      <c r="L67" s="90"/>
      <c r="M67" s="2"/>
    </row>
    <row r="68" spans="1:13" x14ac:dyDescent="0.25">
      <c r="A68" s="41" t="s">
        <v>157</v>
      </c>
      <c r="B68" s="1">
        <v>1735</v>
      </c>
      <c r="C68" s="108" t="s">
        <v>466</v>
      </c>
      <c r="D68" s="26" t="s">
        <v>5</v>
      </c>
      <c r="E68" s="49" t="s">
        <v>83</v>
      </c>
      <c r="F68" s="22" t="s">
        <v>3</v>
      </c>
      <c r="G68" s="3" t="s">
        <v>65</v>
      </c>
      <c r="H68" s="1">
        <v>329</v>
      </c>
      <c r="I68" s="121">
        <v>0.18</v>
      </c>
      <c r="J68" s="2"/>
      <c r="K68" s="2"/>
      <c r="L68" s="90"/>
      <c r="M68" s="2"/>
    </row>
    <row r="69" spans="1:13" x14ac:dyDescent="0.25">
      <c r="A69" s="41" t="s">
        <v>158</v>
      </c>
      <c r="B69" s="1" t="s">
        <v>24</v>
      </c>
      <c r="C69" s="108" t="s">
        <v>431</v>
      </c>
      <c r="D69" s="26" t="s">
        <v>5</v>
      </c>
      <c r="E69" s="49" t="s">
        <v>83</v>
      </c>
      <c r="F69" s="22" t="s">
        <v>3</v>
      </c>
      <c r="G69" s="3" t="s">
        <v>65</v>
      </c>
      <c r="H69" s="1">
        <v>114</v>
      </c>
      <c r="I69" s="121">
        <v>9.5000000000000001E-2</v>
      </c>
      <c r="J69" s="2"/>
      <c r="K69" s="2"/>
      <c r="L69" s="90"/>
      <c r="M69" s="2"/>
    </row>
    <row r="70" spans="1:13" x14ac:dyDescent="0.25">
      <c r="A70" s="41" t="s">
        <v>159</v>
      </c>
      <c r="B70" s="19" t="s">
        <v>31</v>
      </c>
      <c r="C70" s="108" t="s">
        <v>431</v>
      </c>
      <c r="D70" s="26" t="s">
        <v>5</v>
      </c>
      <c r="E70" s="49" t="s">
        <v>83</v>
      </c>
      <c r="F70" s="22" t="s">
        <v>3</v>
      </c>
      <c r="G70" s="3" t="s">
        <v>65</v>
      </c>
      <c r="H70" s="19">
        <v>3239</v>
      </c>
      <c r="I70" s="121">
        <v>0.58599999999999997</v>
      </c>
      <c r="J70" s="2"/>
      <c r="K70" s="2"/>
      <c r="L70" s="90"/>
      <c r="M70" s="2"/>
    </row>
    <row r="71" spans="1:13" ht="30" x14ac:dyDescent="0.25">
      <c r="A71" s="41" t="s">
        <v>160</v>
      </c>
      <c r="B71" s="19" t="s">
        <v>37</v>
      </c>
      <c r="C71" s="109" t="s">
        <v>479</v>
      </c>
      <c r="D71" s="26" t="s">
        <v>5</v>
      </c>
      <c r="E71" s="49" t="s">
        <v>83</v>
      </c>
      <c r="F71" s="22" t="s">
        <v>3</v>
      </c>
      <c r="G71" s="3" t="s">
        <v>65</v>
      </c>
      <c r="H71" s="1">
        <v>4080</v>
      </c>
      <c r="I71" s="121">
        <v>0.92</v>
      </c>
      <c r="J71" s="2"/>
      <c r="K71" s="2"/>
      <c r="L71" s="90"/>
      <c r="M71" s="2"/>
    </row>
    <row r="72" spans="1:13" x14ac:dyDescent="0.25">
      <c r="A72" s="41" t="s">
        <v>161</v>
      </c>
      <c r="B72" s="1">
        <v>1849</v>
      </c>
      <c r="C72" s="108" t="s">
        <v>480</v>
      </c>
      <c r="D72" s="26" t="s">
        <v>5</v>
      </c>
      <c r="E72" s="49" t="s">
        <v>83</v>
      </c>
      <c r="F72" s="22" t="s">
        <v>3</v>
      </c>
      <c r="G72" s="3" t="s">
        <v>65</v>
      </c>
      <c r="H72" s="1">
        <v>1154</v>
      </c>
      <c r="I72" s="121">
        <v>0.28499999999999998</v>
      </c>
      <c r="J72" s="2"/>
      <c r="K72" s="2"/>
      <c r="L72" s="90"/>
      <c r="M72" s="2"/>
    </row>
    <row r="73" spans="1:13" ht="90" x14ac:dyDescent="0.25">
      <c r="A73" s="41" t="s">
        <v>162</v>
      </c>
      <c r="B73" s="19">
        <v>1977</v>
      </c>
      <c r="C73" s="109" t="s">
        <v>481</v>
      </c>
      <c r="D73" s="26" t="s">
        <v>5</v>
      </c>
      <c r="E73" s="49" t="s">
        <v>83</v>
      </c>
      <c r="F73" s="22" t="s">
        <v>3</v>
      </c>
      <c r="G73" s="3" t="s">
        <v>65</v>
      </c>
      <c r="H73" s="7">
        <v>6405</v>
      </c>
      <c r="I73" s="121">
        <v>2</v>
      </c>
      <c r="J73" s="29"/>
      <c r="K73" s="32" t="s">
        <v>76</v>
      </c>
      <c r="L73" s="90"/>
      <c r="M73" s="2"/>
    </row>
    <row r="74" spans="1:13" x14ac:dyDescent="0.25">
      <c r="A74" s="41" t="s">
        <v>163</v>
      </c>
      <c r="B74" s="1">
        <v>1985</v>
      </c>
      <c r="C74" s="108" t="s">
        <v>464</v>
      </c>
      <c r="D74" s="26" t="s">
        <v>5</v>
      </c>
      <c r="E74" s="49" t="s">
        <v>83</v>
      </c>
      <c r="F74" s="22" t="s">
        <v>3</v>
      </c>
      <c r="G74" s="3" t="s">
        <v>65</v>
      </c>
      <c r="H74" s="1">
        <v>165</v>
      </c>
      <c r="I74" s="121">
        <v>0.12</v>
      </c>
      <c r="J74" s="2"/>
      <c r="K74" s="2"/>
      <c r="L74" s="90"/>
      <c r="M74" s="2"/>
    </row>
    <row r="75" spans="1:13" x14ac:dyDescent="0.25">
      <c r="A75" s="41" t="s">
        <v>164</v>
      </c>
      <c r="B75" s="1">
        <v>2072</v>
      </c>
      <c r="C75" s="108" t="s">
        <v>465</v>
      </c>
      <c r="D75" s="26" t="s">
        <v>5</v>
      </c>
      <c r="E75" s="49" t="s">
        <v>83</v>
      </c>
      <c r="F75" s="22" t="s">
        <v>3</v>
      </c>
      <c r="G75" s="3" t="s">
        <v>65</v>
      </c>
      <c r="H75" s="1">
        <v>205</v>
      </c>
      <c r="I75" s="121">
        <v>0.17299999999999999</v>
      </c>
      <c r="J75" s="2"/>
      <c r="K75" s="2"/>
      <c r="L75" s="90"/>
      <c r="M75" s="2"/>
    </row>
    <row r="76" spans="1:13" ht="30" x14ac:dyDescent="0.25">
      <c r="A76" s="41" t="s">
        <v>165</v>
      </c>
      <c r="B76" s="1">
        <v>2173</v>
      </c>
      <c r="C76" s="109" t="s">
        <v>482</v>
      </c>
      <c r="D76" s="26" t="s">
        <v>5</v>
      </c>
      <c r="E76" s="49" t="s">
        <v>83</v>
      </c>
      <c r="F76" s="22" t="s">
        <v>3</v>
      </c>
      <c r="G76" s="3" t="s">
        <v>65</v>
      </c>
      <c r="H76" s="1">
        <v>1239</v>
      </c>
      <c r="I76" s="121">
        <v>0.28000000000000003</v>
      </c>
      <c r="J76" s="2"/>
      <c r="K76" s="2"/>
      <c r="L76" s="90"/>
      <c r="M76" s="2"/>
    </row>
    <row r="77" spans="1:13" x14ac:dyDescent="0.25">
      <c r="A77" s="41" t="s">
        <v>166</v>
      </c>
      <c r="B77" s="19">
        <v>2201</v>
      </c>
      <c r="C77" s="108" t="s">
        <v>432</v>
      </c>
      <c r="D77" s="26" t="s">
        <v>5</v>
      </c>
      <c r="E77" s="49" t="s">
        <v>83</v>
      </c>
      <c r="F77" s="22" t="s">
        <v>3</v>
      </c>
      <c r="G77" s="3" t="s">
        <v>65</v>
      </c>
      <c r="H77" s="19">
        <v>1470</v>
      </c>
      <c r="I77" s="121">
        <v>0.31</v>
      </c>
      <c r="J77" s="2"/>
      <c r="K77" s="2"/>
      <c r="L77" s="90"/>
      <c r="M77" s="2"/>
    </row>
    <row r="78" spans="1:13" x14ac:dyDescent="0.25">
      <c r="A78" s="41" t="s">
        <v>167</v>
      </c>
      <c r="B78" s="1">
        <v>2228</v>
      </c>
      <c r="C78" s="108" t="s">
        <v>432</v>
      </c>
      <c r="D78" s="26" t="s">
        <v>5</v>
      </c>
      <c r="E78" s="49" t="s">
        <v>83</v>
      </c>
      <c r="F78" s="22" t="s">
        <v>3</v>
      </c>
      <c r="G78" s="3" t="s">
        <v>65</v>
      </c>
      <c r="H78" s="1">
        <v>173</v>
      </c>
      <c r="I78" s="121">
        <v>0.11</v>
      </c>
      <c r="J78" s="2"/>
      <c r="K78" s="2"/>
      <c r="L78" s="90"/>
      <c r="M78" s="2"/>
    </row>
    <row r="79" spans="1:13" x14ac:dyDescent="0.25">
      <c r="A79" s="41" t="s">
        <v>168</v>
      </c>
      <c r="B79" s="19">
        <v>2236</v>
      </c>
      <c r="C79" s="108" t="s">
        <v>432</v>
      </c>
      <c r="D79" s="26" t="s">
        <v>5</v>
      </c>
      <c r="E79" s="49" t="s">
        <v>83</v>
      </c>
      <c r="F79" s="22" t="s">
        <v>3</v>
      </c>
      <c r="G79" s="3" t="s">
        <v>65</v>
      </c>
      <c r="H79" s="19">
        <v>1280</v>
      </c>
      <c r="I79" s="121">
        <v>0.23499999999999999</v>
      </c>
      <c r="J79" s="2"/>
      <c r="K79" s="2"/>
      <c r="L79" s="90"/>
      <c r="M79" s="2"/>
    </row>
    <row r="80" spans="1:13" x14ac:dyDescent="0.25">
      <c r="A80" s="41" t="s">
        <v>169</v>
      </c>
      <c r="B80" s="19" t="s">
        <v>30</v>
      </c>
      <c r="C80" s="108" t="s">
        <v>432</v>
      </c>
      <c r="D80" s="26" t="s">
        <v>5</v>
      </c>
      <c r="E80" s="49" t="s">
        <v>83</v>
      </c>
      <c r="F80" s="22" t="s">
        <v>3</v>
      </c>
      <c r="G80" s="3" t="s">
        <v>65</v>
      </c>
      <c r="H80" s="1">
        <v>4170</v>
      </c>
      <c r="I80" s="121">
        <v>1.1000000000000001</v>
      </c>
      <c r="J80" s="2"/>
      <c r="K80" s="2"/>
      <c r="L80" s="90"/>
      <c r="M80" s="2"/>
    </row>
    <row r="81" spans="1:13" x14ac:dyDescent="0.25">
      <c r="A81" s="41" t="s">
        <v>170</v>
      </c>
      <c r="B81" s="19" t="s">
        <v>29</v>
      </c>
      <c r="C81" s="108" t="s">
        <v>432</v>
      </c>
      <c r="D81" s="26" t="s">
        <v>5</v>
      </c>
      <c r="E81" s="49" t="s">
        <v>83</v>
      </c>
      <c r="F81" s="22" t="s">
        <v>3</v>
      </c>
      <c r="G81" s="3" t="s">
        <v>65</v>
      </c>
      <c r="H81" s="1">
        <v>1723</v>
      </c>
      <c r="I81" s="121">
        <v>0.34300000000000003</v>
      </c>
      <c r="J81" s="2"/>
      <c r="K81" s="2"/>
      <c r="L81" s="90"/>
      <c r="M81" s="2"/>
    </row>
    <row r="82" spans="1:13" ht="30" x14ac:dyDescent="0.25">
      <c r="A82" s="41" t="s">
        <v>171</v>
      </c>
      <c r="B82" s="19" t="s">
        <v>28</v>
      </c>
      <c r="C82" s="109" t="s">
        <v>483</v>
      </c>
      <c r="D82" s="26" t="s">
        <v>5</v>
      </c>
      <c r="E82" s="49" t="s">
        <v>83</v>
      </c>
      <c r="F82" s="22" t="s">
        <v>3</v>
      </c>
      <c r="G82" s="3" t="s">
        <v>65</v>
      </c>
      <c r="H82" s="1">
        <v>5198</v>
      </c>
      <c r="I82" s="121">
        <v>1.1950000000000001</v>
      </c>
      <c r="J82" s="2"/>
      <c r="K82" s="2"/>
      <c r="L82" s="90"/>
      <c r="M82" s="2"/>
    </row>
    <row r="83" spans="1:13" x14ac:dyDescent="0.25">
      <c r="A83" s="41" t="s">
        <v>172</v>
      </c>
      <c r="B83" s="19" t="s">
        <v>27</v>
      </c>
      <c r="C83" s="108" t="s">
        <v>432</v>
      </c>
      <c r="D83" s="26" t="s">
        <v>5</v>
      </c>
      <c r="E83" s="49" t="s">
        <v>83</v>
      </c>
      <c r="F83" s="22" t="s">
        <v>3</v>
      </c>
      <c r="G83" s="3" t="s">
        <v>65</v>
      </c>
      <c r="H83" s="1">
        <v>2916</v>
      </c>
      <c r="I83" s="121">
        <v>0.87</v>
      </c>
      <c r="J83" s="2"/>
      <c r="K83" s="2"/>
      <c r="L83" s="90"/>
      <c r="M83" s="2"/>
    </row>
    <row r="84" spans="1:13" x14ac:dyDescent="0.25">
      <c r="A84" s="41" t="s">
        <v>173</v>
      </c>
      <c r="B84" s="1">
        <v>2342</v>
      </c>
      <c r="C84" s="108">
        <v>3490</v>
      </c>
      <c r="D84" s="26" t="s">
        <v>5</v>
      </c>
      <c r="E84" s="49" t="s">
        <v>83</v>
      </c>
      <c r="F84" s="22" t="s">
        <v>3</v>
      </c>
      <c r="G84" s="3" t="s">
        <v>65</v>
      </c>
      <c r="H84" s="1">
        <v>398</v>
      </c>
      <c r="I84" s="121">
        <v>0.11</v>
      </c>
      <c r="J84" s="2"/>
      <c r="K84" s="2"/>
      <c r="L84" s="90"/>
      <c r="M84" s="2"/>
    </row>
    <row r="85" spans="1:13" x14ac:dyDescent="0.25">
      <c r="A85" s="41" t="s">
        <v>174</v>
      </c>
      <c r="B85" s="19" t="s">
        <v>26</v>
      </c>
      <c r="C85" s="108" t="s">
        <v>432</v>
      </c>
      <c r="D85" s="26" t="s">
        <v>5</v>
      </c>
      <c r="E85" s="49" t="s">
        <v>83</v>
      </c>
      <c r="F85" s="22" t="s">
        <v>3</v>
      </c>
      <c r="G85" s="3" t="s">
        <v>65</v>
      </c>
      <c r="H85" s="19">
        <v>6397</v>
      </c>
      <c r="I85" s="121">
        <v>1.165</v>
      </c>
      <c r="J85" s="2"/>
      <c r="K85" s="2"/>
      <c r="L85" s="90"/>
      <c r="M85" s="2"/>
    </row>
    <row r="86" spans="1:13" x14ac:dyDescent="0.25">
      <c r="A86" s="41" t="s">
        <v>175</v>
      </c>
      <c r="B86" s="1">
        <v>2601</v>
      </c>
      <c r="C86" s="108">
        <v>3492</v>
      </c>
      <c r="D86" s="26" t="s">
        <v>5</v>
      </c>
      <c r="E86" s="49" t="s">
        <v>83</v>
      </c>
      <c r="F86" s="22" t="s">
        <v>3</v>
      </c>
      <c r="G86" s="3" t="s">
        <v>65</v>
      </c>
      <c r="H86" s="1">
        <v>1208</v>
      </c>
      <c r="I86" s="121">
        <v>0.37</v>
      </c>
      <c r="J86" s="2"/>
      <c r="K86" s="2"/>
      <c r="L86" s="90"/>
      <c r="M86" s="2"/>
    </row>
    <row r="87" spans="1:13" ht="30" x14ac:dyDescent="0.25">
      <c r="A87" s="41" t="s">
        <v>176</v>
      </c>
      <c r="B87" s="1">
        <v>2623</v>
      </c>
      <c r="C87" s="109" t="s">
        <v>484</v>
      </c>
      <c r="D87" s="26" t="s">
        <v>5</v>
      </c>
      <c r="E87" s="49" t="s">
        <v>83</v>
      </c>
      <c r="F87" s="22" t="s">
        <v>3</v>
      </c>
      <c r="G87" s="3" t="s">
        <v>65</v>
      </c>
      <c r="H87" s="1">
        <v>24120</v>
      </c>
      <c r="I87" s="121">
        <v>4.0970000000000004</v>
      </c>
      <c r="J87" s="2"/>
      <c r="K87" s="2"/>
      <c r="L87" s="90"/>
      <c r="M87" s="2"/>
    </row>
    <row r="88" spans="1:13" x14ac:dyDescent="0.25">
      <c r="A88" s="41" t="s">
        <v>177</v>
      </c>
      <c r="B88" s="23" t="s">
        <v>87</v>
      </c>
      <c r="C88" s="108" t="s">
        <v>485</v>
      </c>
      <c r="D88" s="26" t="s">
        <v>5</v>
      </c>
      <c r="E88" s="49" t="s">
        <v>83</v>
      </c>
      <c r="F88" s="22" t="s">
        <v>3</v>
      </c>
      <c r="G88" s="3" t="s">
        <v>65</v>
      </c>
      <c r="H88" s="1">
        <v>6283</v>
      </c>
      <c r="I88" s="121">
        <v>1.575</v>
      </c>
      <c r="J88" s="2"/>
      <c r="K88" s="2"/>
      <c r="L88" s="90"/>
      <c r="M88" s="2"/>
    </row>
    <row r="89" spans="1:13" x14ac:dyDescent="0.25">
      <c r="A89" s="41" t="s">
        <v>178</v>
      </c>
      <c r="B89" s="23" t="s">
        <v>88</v>
      </c>
      <c r="C89" s="108" t="s">
        <v>485</v>
      </c>
      <c r="D89" s="26" t="s">
        <v>5</v>
      </c>
      <c r="E89" s="49" t="s">
        <v>83</v>
      </c>
      <c r="F89" s="22" t="s">
        <v>3</v>
      </c>
      <c r="G89" s="24" t="s">
        <v>65</v>
      </c>
      <c r="H89" s="23">
        <v>3</v>
      </c>
      <c r="I89" s="121">
        <v>3.0000000000000001E-3</v>
      </c>
      <c r="J89" s="2"/>
      <c r="K89" s="2"/>
      <c r="L89" s="91" t="s">
        <v>382</v>
      </c>
      <c r="M89" s="2"/>
    </row>
    <row r="90" spans="1:13" x14ac:dyDescent="0.25">
      <c r="A90" s="41" t="s">
        <v>179</v>
      </c>
      <c r="B90" s="1">
        <v>2701</v>
      </c>
      <c r="C90" s="108" t="s">
        <v>433</v>
      </c>
      <c r="D90" s="26" t="s">
        <v>5</v>
      </c>
      <c r="E90" s="49" t="s">
        <v>83</v>
      </c>
      <c r="F90" s="22" t="s">
        <v>3</v>
      </c>
      <c r="G90" s="3" t="s">
        <v>65</v>
      </c>
      <c r="H90" s="1">
        <v>6387</v>
      </c>
      <c r="I90" s="121">
        <v>1.31</v>
      </c>
      <c r="J90" s="2"/>
      <c r="K90" s="2"/>
      <c r="L90" s="90"/>
      <c r="M90" s="2"/>
    </row>
    <row r="91" spans="1:13" x14ac:dyDescent="0.25">
      <c r="A91" s="41" t="s">
        <v>180</v>
      </c>
      <c r="B91" s="1">
        <v>2750</v>
      </c>
      <c r="C91" s="108" t="s">
        <v>433</v>
      </c>
      <c r="D91" s="26" t="s">
        <v>5</v>
      </c>
      <c r="E91" s="49" t="s">
        <v>83</v>
      </c>
      <c r="F91" s="22" t="s">
        <v>3</v>
      </c>
      <c r="G91" s="3" t="s">
        <v>65</v>
      </c>
      <c r="H91" s="1">
        <v>134</v>
      </c>
      <c r="I91" s="121">
        <v>6.2E-2</v>
      </c>
      <c r="J91" s="2"/>
      <c r="K91" s="2"/>
      <c r="L91" s="90"/>
      <c r="M91" s="2"/>
    </row>
    <row r="92" spans="1:13" x14ac:dyDescent="0.25">
      <c r="A92" s="41" t="s">
        <v>181</v>
      </c>
      <c r="B92" s="19">
        <v>2760</v>
      </c>
      <c r="C92" s="108" t="s">
        <v>433</v>
      </c>
      <c r="D92" s="26" t="s">
        <v>5</v>
      </c>
      <c r="E92" s="49" t="s">
        <v>83</v>
      </c>
      <c r="F92" s="22" t="s">
        <v>3</v>
      </c>
      <c r="G92" s="3" t="s">
        <v>65</v>
      </c>
      <c r="H92" s="19">
        <v>706</v>
      </c>
      <c r="I92" s="121">
        <v>0.25</v>
      </c>
      <c r="J92" s="2"/>
      <c r="K92" s="2"/>
      <c r="L92" s="90"/>
      <c r="M92" s="2"/>
    </row>
    <row r="93" spans="1:13" ht="30" x14ac:dyDescent="0.25">
      <c r="A93" s="41" t="s">
        <v>182</v>
      </c>
      <c r="B93" s="19">
        <v>2815</v>
      </c>
      <c r="C93" s="109" t="s">
        <v>484</v>
      </c>
      <c r="D93" s="26" t="s">
        <v>5</v>
      </c>
      <c r="E93" s="49" t="s">
        <v>83</v>
      </c>
      <c r="F93" s="22" t="s">
        <v>3</v>
      </c>
      <c r="G93" s="3" t="s">
        <v>65</v>
      </c>
      <c r="H93" s="19">
        <v>4695</v>
      </c>
      <c r="I93" s="121">
        <v>1</v>
      </c>
      <c r="J93" s="2"/>
      <c r="K93" s="2"/>
      <c r="L93" s="90"/>
      <c r="M93" s="2"/>
    </row>
    <row r="94" spans="1:13" x14ac:dyDescent="0.25">
      <c r="A94" s="41" t="s">
        <v>183</v>
      </c>
      <c r="B94" s="1">
        <v>2850</v>
      </c>
      <c r="C94" s="108" t="s">
        <v>433</v>
      </c>
      <c r="D94" s="26" t="s">
        <v>5</v>
      </c>
      <c r="E94" s="49" t="s">
        <v>83</v>
      </c>
      <c r="F94" s="22" t="s">
        <v>3</v>
      </c>
      <c r="G94" s="3" t="s">
        <v>65</v>
      </c>
      <c r="H94" s="1">
        <v>9706</v>
      </c>
      <c r="I94" s="121">
        <v>2</v>
      </c>
      <c r="J94" s="2"/>
      <c r="K94" s="2"/>
      <c r="L94" s="90"/>
      <c r="M94" s="2"/>
    </row>
    <row r="95" spans="1:13" ht="75" x14ac:dyDescent="0.25">
      <c r="A95" s="41" t="s">
        <v>184</v>
      </c>
      <c r="B95" s="7">
        <v>2870</v>
      </c>
      <c r="C95" s="110" t="s">
        <v>486</v>
      </c>
      <c r="D95" s="6" t="s">
        <v>383</v>
      </c>
      <c r="E95" s="49" t="s">
        <v>83</v>
      </c>
      <c r="F95" s="51" t="s">
        <v>55</v>
      </c>
      <c r="G95" s="46" t="s">
        <v>65</v>
      </c>
      <c r="H95" s="1">
        <v>17030</v>
      </c>
      <c r="I95" s="121">
        <v>2.6</v>
      </c>
      <c r="J95" s="2"/>
      <c r="K95" s="14" t="s">
        <v>69</v>
      </c>
      <c r="L95" s="92" t="s">
        <v>283</v>
      </c>
      <c r="M95" s="2"/>
    </row>
    <row r="96" spans="1:13" ht="90" x14ac:dyDescent="0.25">
      <c r="A96" s="41" t="s">
        <v>185</v>
      </c>
      <c r="B96" s="19">
        <v>2891</v>
      </c>
      <c r="C96" s="111" t="s">
        <v>487</v>
      </c>
      <c r="D96" s="6" t="s">
        <v>383</v>
      </c>
      <c r="E96" s="49" t="s">
        <v>83</v>
      </c>
      <c r="F96" s="22" t="s">
        <v>3</v>
      </c>
      <c r="G96" s="3" t="s">
        <v>65</v>
      </c>
      <c r="H96" s="19">
        <v>4537</v>
      </c>
      <c r="I96" s="121">
        <v>1.071</v>
      </c>
      <c r="J96" s="2"/>
      <c r="K96" s="32" t="s">
        <v>76</v>
      </c>
      <c r="L96" s="90"/>
      <c r="M96" s="2"/>
    </row>
    <row r="97" spans="1:13" x14ac:dyDescent="0.25">
      <c r="A97" s="41" t="s">
        <v>186</v>
      </c>
      <c r="B97" s="1">
        <v>2923</v>
      </c>
      <c r="C97" s="112" t="s">
        <v>434</v>
      </c>
      <c r="D97" s="6" t="s">
        <v>383</v>
      </c>
      <c r="E97" s="49" t="s">
        <v>83</v>
      </c>
      <c r="F97" s="22" t="s">
        <v>3</v>
      </c>
      <c r="G97" s="3" t="s">
        <v>65</v>
      </c>
      <c r="H97" s="1">
        <v>303</v>
      </c>
      <c r="I97" s="121">
        <v>0.155</v>
      </c>
      <c r="J97" s="2"/>
      <c r="K97" s="2"/>
      <c r="L97" s="90"/>
      <c r="M97" s="2"/>
    </row>
    <row r="98" spans="1:13" x14ac:dyDescent="0.25">
      <c r="A98" s="41" t="s">
        <v>187</v>
      </c>
      <c r="B98" s="7">
        <v>2931</v>
      </c>
      <c r="C98" s="112" t="s">
        <v>434</v>
      </c>
      <c r="D98" s="6" t="s">
        <v>383</v>
      </c>
      <c r="E98" s="49" t="s">
        <v>83</v>
      </c>
      <c r="F98" s="22" t="s">
        <v>3</v>
      </c>
      <c r="G98" s="3" t="s">
        <v>65</v>
      </c>
      <c r="H98" s="1">
        <v>416</v>
      </c>
      <c r="I98" s="121">
        <v>0.115</v>
      </c>
      <c r="J98" s="2"/>
      <c r="K98" s="2"/>
      <c r="L98" s="90"/>
      <c r="M98" s="2"/>
    </row>
    <row r="99" spans="1:13" ht="30" x14ac:dyDescent="0.25">
      <c r="A99" s="41" t="s">
        <v>188</v>
      </c>
      <c r="B99" s="19">
        <v>2947</v>
      </c>
      <c r="C99" s="111" t="s">
        <v>488</v>
      </c>
      <c r="D99" s="6" t="s">
        <v>383</v>
      </c>
      <c r="E99" s="49" t="s">
        <v>83</v>
      </c>
      <c r="F99" s="22" t="s">
        <v>43</v>
      </c>
      <c r="G99" s="3" t="s">
        <v>65</v>
      </c>
      <c r="H99" s="1">
        <v>2139</v>
      </c>
      <c r="I99" s="121">
        <v>0.54</v>
      </c>
      <c r="J99" s="2"/>
      <c r="K99" s="2"/>
      <c r="L99" s="90"/>
      <c r="M99" s="2"/>
    </row>
    <row r="100" spans="1:13" x14ac:dyDescent="0.25">
      <c r="A100" s="104" t="s">
        <v>189</v>
      </c>
      <c r="B100" s="1">
        <v>2960</v>
      </c>
      <c r="C100" s="112" t="s">
        <v>489</v>
      </c>
      <c r="D100" s="6" t="s">
        <v>383</v>
      </c>
      <c r="E100" s="49" t="s">
        <v>83</v>
      </c>
      <c r="F100" s="22" t="s">
        <v>43</v>
      </c>
      <c r="G100" s="3" t="s">
        <v>65</v>
      </c>
      <c r="H100" s="1">
        <v>2241</v>
      </c>
      <c r="I100" s="121">
        <v>0.6</v>
      </c>
      <c r="J100" s="2"/>
      <c r="K100" s="2"/>
      <c r="L100" s="90"/>
      <c r="M100" s="2"/>
    </row>
    <row r="101" spans="1:13" ht="30" x14ac:dyDescent="0.25">
      <c r="A101" s="104" t="s">
        <v>190</v>
      </c>
      <c r="B101" s="1">
        <v>3007</v>
      </c>
      <c r="C101" s="111" t="s">
        <v>435</v>
      </c>
      <c r="D101" s="6" t="s">
        <v>383</v>
      </c>
      <c r="E101" s="49" t="s">
        <v>83</v>
      </c>
      <c r="F101" s="22" t="s">
        <v>3</v>
      </c>
      <c r="G101" s="3" t="s">
        <v>65</v>
      </c>
      <c r="H101" s="1">
        <v>957</v>
      </c>
      <c r="I101" s="121">
        <v>0.22500000000000001</v>
      </c>
      <c r="J101" s="2"/>
      <c r="K101" s="2"/>
      <c r="L101" s="90"/>
      <c r="M101" s="2"/>
    </row>
    <row r="102" spans="1:13" x14ac:dyDescent="0.25">
      <c r="A102" s="104" t="s">
        <v>191</v>
      </c>
      <c r="B102" s="1" t="s">
        <v>19</v>
      </c>
      <c r="C102" s="112" t="s">
        <v>436</v>
      </c>
      <c r="D102" s="6" t="s">
        <v>383</v>
      </c>
      <c r="E102" s="49" t="s">
        <v>83</v>
      </c>
      <c r="F102" s="22" t="s">
        <v>3</v>
      </c>
      <c r="G102" s="3" t="s">
        <v>65</v>
      </c>
      <c r="H102" s="1">
        <v>46</v>
      </c>
      <c r="I102" s="121">
        <v>0.03</v>
      </c>
      <c r="J102" s="2"/>
      <c r="K102" s="2"/>
      <c r="L102" s="90"/>
      <c r="M102" s="2"/>
    </row>
    <row r="103" spans="1:13" ht="30" x14ac:dyDescent="0.25">
      <c r="A103" s="104" t="s">
        <v>192</v>
      </c>
      <c r="B103" s="1" t="s">
        <v>45</v>
      </c>
      <c r="C103" s="111" t="s">
        <v>437</v>
      </c>
      <c r="D103" s="6" t="s">
        <v>383</v>
      </c>
      <c r="E103" s="49" t="s">
        <v>83</v>
      </c>
      <c r="F103" s="22" t="s">
        <v>3</v>
      </c>
      <c r="G103" s="3" t="s">
        <v>65</v>
      </c>
      <c r="H103" s="1">
        <v>120</v>
      </c>
      <c r="I103" s="121">
        <v>5.5E-2</v>
      </c>
      <c r="J103" s="2"/>
      <c r="K103" s="2"/>
      <c r="L103" s="90"/>
      <c r="M103" s="2"/>
    </row>
    <row r="104" spans="1:13" ht="45" x14ac:dyDescent="0.25">
      <c r="A104" s="104" t="s">
        <v>193</v>
      </c>
      <c r="B104" s="1">
        <v>3119</v>
      </c>
      <c r="C104" s="111" t="s">
        <v>438</v>
      </c>
      <c r="D104" s="6" t="s">
        <v>383</v>
      </c>
      <c r="E104" s="49" t="s">
        <v>83</v>
      </c>
      <c r="F104" s="22" t="s">
        <v>43</v>
      </c>
      <c r="G104" s="3" t="s">
        <v>65</v>
      </c>
      <c r="H104" s="1">
        <v>49</v>
      </c>
      <c r="I104" s="121">
        <v>0.06</v>
      </c>
      <c r="J104" s="2"/>
      <c r="K104" s="2"/>
      <c r="L104" s="91" t="s">
        <v>384</v>
      </c>
      <c r="M104" s="2"/>
    </row>
    <row r="105" spans="1:13" x14ac:dyDescent="0.25">
      <c r="A105" s="104" t="s">
        <v>194</v>
      </c>
      <c r="B105" s="19">
        <v>3124</v>
      </c>
      <c r="C105" s="112" t="s">
        <v>439</v>
      </c>
      <c r="D105" s="6" t="s">
        <v>383</v>
      </c>
      <c r="E105" s="49" t="s">
        <v>83</v>
      </c>
      <c r="F105" s="22" t="s">
        <v>43</v>
      </c>
      <c r="G105" s="3" t="s">
        <v>65</v>
      </c>
      <c r="H105" s="19">
        <v>33</v>
      </c>
      <c r="I105" s="121">
        <v>3.6999999999999998E-2</v>
      </c>
      <c r="J105" s="2"/>
      <c r="K105" s="2"/>
      <c r="L105" s="91" t="s">
        <v>384</v>
      </c>
      <c r="M105" s="2"/>
    </row>
    <row r="106" spans="1:13" x14ac:dyDescent="0.25">
      <c r="A106" s="104" t="s">
        <v>195</v>
      </c>
      <c r="B106" s="1">
        <v>3233</v>
      </c>
      <c r="C106" s="112" t="s">
        <v>440</v>
      </c>
      <c r="D106" s="6" t="s">
        <v>383</v>
      </c>
      <c r="E106" s="49" t="s">
        <v>83</v>
      </c>
      <c r="F106" s="22" t="s">
        <v>3</v>
      </c>
      <c r="G106" s="3" t="s">
        <v>65</v>
      </c>
      <c r="H106" s="1">
        <v>1968</v>
      </c>
      <c r="I106" s="121">
        <v>0.45</v>
      </c>
      <c r="J106" s="2"/>
      <c r="K106" s="2"/>
      <c r="L106" s="90"/>
      <c r="M106" s="2"/>
    </row>
    <row r="107" spans="1:13" ht="90" x14ac:dyDescent="0.25">
      <c r="A107" s="104" t="s">
        <v>196</v>
      </c>
      <c r="B107" s="1" t="s">
        <v>25</v>
      </c>
      <c r="C107" s="112" t="s">
        <v>441</v>
      </c>
      <c r="D107" s="6" t="s">
        <v>383</v>
      </c>
      <c r="E107" s="49" t="s">
        <v>83</v>
      </c>
      <c r="F107" s="22" t="s">
        <v>3</v>
      </c>
      <c r="G107" s="3" t="s">
        <v>65</v>
      </c>
      <c r="H107" s="1">
        <v>102</v>
      </c>
      <c r="I107" s="121">
        <v>1.7000000000000001E-2</v>
      </c>
      <c r="J107" s="2"/>
      <c r="K107" s="32" t="s">
        <v>76</v>
      </c>
      <c r="L107" s="90"/>
      <c r="M107" s="2"/>
    </row>
    <row r="108" spans="1:13" ht="90" x14ac:dyDescent="0.25">
      <c r="A108" s="104" t="s">
        <v>197</v>
      </c>
      <c r="B108" s="19" t="s">
        <v>22</v>
      </c>
      <c r="C108" s="112" t="s">
        <v>441</v>
      </c>
      <c r="D108" s="6" t="s">
        <v>383</v>
      </c>
      <c r="E108" s="49" t="s">
        <v>83</v>
      </c>
      <c r="F108" s="22" t="s">
        <v>3</v>
      </c>
      <c r="G108" s="3" t="s">
        <v>65</v>
      </c>
      <c r="H108" s="19">
        <v>2551</v>
      </c>
      <c r="I108" s="121">
        <v>0.33</v>
      </c>
      <c r="J108" s="2"/>
      <c r="K108" s="32" t="s">
        <v>76</v>
      </c>
      <c r="L108" s="90"/>
      <c r="M108" s="2"/>
    </row>
    <row r="109" spans="1:13" ht="90" x14ac:dyDescent="0.25">
      <c r="A109" s="104" t="s">
        <v>198</v>
      </c>
      <c r="B109" s="1">
        <v>3305</v>
      </c>
      <c r="C109" s="111" t="s">
        <v>490</v>
      </c>
      <c r="D109" s="6" t="s">
        <v>383</v>
      </c>
      <c r="E109" s="49" t="s">
        <v>83</v>
      </c>
      <c r="F109" s="22" t="s">
        <v>3</v>
      </c>
      <c r="G109" s="3" t="s">
        <v>65</v>
      </c>
      <c r="H109" s="1">
        <v>99</v>
      </c>
      <c r="I109" s="121">
        <v>2.3E-2</v>
      </c>
      <c r="J109" s="2"/>
      <c r="K109" s="32" t="s">
        <v>76</v>
      </c>
      <c r="L109" s="90"/>
      <c r="M109" s="2"/>
    </row>
    <row r="110" spans="1:13" x14ac:dyDescent="0.25">
      <c r="A110" s="104" t="s">
        <v>199</v>
      </c>
      <c r="B110" s="19">
        <v>3309</v>
      </c>
      <c r="C110" s="112" t="s">
        <v>442</v>
      </c>
      <c r="D110" s="6" t="s">
        <v>383</v>
      </c>
      <c r="E110" s="49" t="s">
        <v>83</v>
      </c>
      <c r="F110" s="22" t="s">
        <v>3</v>
      </c>
      <c r="G110" s="3" t="s">
        <v>65</v>
      </c>
      <c r="H110" s="19">
        <v>110</v>
      </c>
      <c r="I110" s="121">
        <v>3.5000000000000003E-2</v>
      </c>
      <c r="J110" s="2"/>
      <c r="K110" s="29"/>
      <c r="L110" s="90"/>
      <c r="M110" s="2"/>
    </row>
    <row r="111" spans="1:13" ht="90" x14ac:dyDescent="0.25">
      <c r="A111" s="104" t="s">
        <v>200</v>
      </c>
      <c r="B111" s="1">
        <v>3390</v>
      </c>
      <c r="C111" s="112" t="s">
        <v>491</v>
      </c>
      <c r="D111" s="6" t="s">
        <v>383</v>
      </c>
      <c r="E111" s="49" t="s">
        <v>83</v>
      </c>
      <c r="F111" s="22" t="s">
        <v>3</v>
      </c>
      <c r="G111" s="3" t="s">
        <v>65</v>
      </c>
      <c r="H111" s="1">
        <v>1912</v>
      </c>
      <c r="I111" s="121">
        <v>0.89</v>
      </c>
      <c r="J111" s="2"/>
      <c r="K111" s="32" t="s">
        <v>76</v>
      </c>
      <c r="L111" s="90"/>
      <c r="M111" s="2"/>
    </row>
    <row r="112" spans="1:13" x14ac:dyDescent="0.25">
      <c r="A112" s="104" t="s">
        <v>201</v>
      </c>
      <c r="B112" s="1">
        <v>3523</v>
      </c>
      <c r="C112" s="112" t="s">
        <v>443</v>
      </c>
      <c r="D112" s="6" t="s">
        <v>383</v>
      </c>
      <c r="E112" s="49" t="s">
        <v>83</v>
      </c>
      <c r="F112" s="22" t="s">
        <v>3</v>
      </c>
      <c r="G112" s="3" t="s">
        <v>65</v>
      </c>
      <c r="H112" s="1">
        <v>1329</v>
      </c>
      <c r="I112" s="121">
        <v>0.47</v>
      </c>
      <c r="J112" s="2"/>
      <c r="K112" s="29"/>
      <c r="L112" s="90"/>
      <c r="M112" s="2"/>
    </row>
    <row r="113" spans="1:13" x14ac:dyDescent="0.25">
      <c r="A113" s="104" t="s">
        <v>202</v>
      </c>
      <c r="B113" s="1" t="s">
        <v>34</v>
      </c>
      <c r="C113" s="112">
        <v>3481</v>
      </c>
      <c r="D113" s="6" t="s">
        <v>383</v>
      </c>
      <c r="E113" s="49" t="s">
        <v>83</v>
      </c>
      <c r="F113" s="22" t="s">
        <v>3</v>
      </c>
      <c r="G113" s="3" t="s">
        <v>65</v>
      </c>
      <c r="H113" s="1">
        <v>1884</v>
      </c>
      <c r="I113" s="121">
        <v>0.4</v>
      </c>
      <c r="J113" s="2"/>
      <c r="K113" s="29"/>
      <c r="L113" s="90"/>
      <c r="M113" s="2"/>
    </row>
    <row r="114" spans="1:13" x14ac:dyDescent="0.25">
      <c r="A114" s="104" t="s">
        <v>203</v>
      </c>
      <c r="B114" s="1" t="s">
        <v>21</v>
      </c>
      <c r="C114" s="112">
        <v>3493</v>
      </c>
      <c r="D114" s="6" t="s">
        <v>383</v>
      </c>
      <c r="E114" s="49" t="s">
        <v>83</v>
      </c>
      <c r="F114" s="22" t="s">
        <v>3</v>
      </c>
      <c r="G114" s="3" t="s">
        <v>65</v>
      </c>
      <c r="H114" s="1">
        <v>335</v>
      </c>
      <c r="I114" s="121">
        <v>0.18</v>
      </c>
      <c r="J114" s="2"/>
      <c r="K114" s="29"/>
      <c r="L114" s="90"/>
      <c r="M114" s="2"/>
    </row>
    <row r="115" spans="1:13" ht="30" x14ac:dyDescent="0.25">
      <c r="A115" s="104" t="s">
        <v>204</v>
      </c>
      <c r="B115" s="1">
        <v>4226</v>
      </c>
      <c r="C115" s="111" t="s">
        <v>492</v>
      </c>
      <c r="D115" s="6" t="s">
        <v>383</v>
      </c>
      <c r="E115" s="49" t="s">
        <v>83</v>
      </c>
      <c r="F115" s="22" t="s">
        <v>3</v>
      </c>
      <c r="G115" s="3" t="s">
        <v>65</v>
      </c>
      <c r="H115" s="1">
        <v>5458</v>
      </c>
      <c r="I115" s="121">
        <v>1</v>
      </c>
      <c r="J115" s="2"/>
      <c r="K115" s="29"/>
      <c r="L115" s="90"/>
      <c r="M115" s="2"/>
    </row>
    <row r="116" spans="1:13" x14ac:dyDescent="0.25">
      <c r="A116" s="104" t="s">
        <v>205</v>
      </c>
      <c r="B116" s="1">
        <v>4242</v>
      </c>
      <c r="C116" s="112" t="s">
        <v>444</v>
      </c>
      <c r="D116" s="6" t="s">
        <v>383</v>
      </c>
      <c r="E116" s="49" t="s">
        <v>83</v>
      </c>
      <c r="F116" s="22" t="s">
        <v>3</v>
      </c>
      <c r="G116" s="3" t="s">
        <v>65</v>
      </c>
      <c r="H116" s="1">
        <v>1540</v>
      </c>
      <c r="I116" s="121">
        <v>0.4</v>
      </c>
      <c r="J116" s="2"/>
      <c r="K116" s="29"/>
      <c r="L116" s="90"/>
      <c r="M116" s="2"/>
    </row>
    <row r="117" spans="1:13" ht="105" x14ac:dyDescent="0.25">
      <c r="A117" s="104" t="s">
        <v>206</v>
      </c>
      <c r="B117" s="10">
        <v>4256</v>
      </c>
      <c r="C117" s="87" t="s">
        <v>445</v>
      </c>
      <c r="D117" s="6" t="s">
        <v>383</v>
      </c>
      <c r="E117" s="49" t="s">
        <v>83</v>
      </c>
      <c r="F117" s="22" t="s">
        <v>3</v>
      </c>
      <c r="G117" s="3" t="s">
        <v>65</v>
      </c>
      <c r="H117" s="1">
        <v>72</v>
      </c>
      <c r="I117" s="121">
        <v>0.06</v>
      </c>
      <c r="J117" s="2"/>
      <c r="K117" s="32" t="s">
        <v>77</v>
      </c>
      <c r="L117" s="90"/>
      <c r="M117" s="2"/>
    </row>
    <row r="118" spans="1:13" x14ac:dyDescent="0.25">
      <c r="A118" s="104" t="s">
        <v>207</v>
      </c>
      <c r="B118" s="19">
        <v>4328</v>
      </c>
      <c r="C118" s="108" t="s">
        <v>433</v>
      </c>
      <c r="D118" s="6" t="s">
        <v>383</v>
      </c>
      <c r="E118" s="49" t="s">
        <v>83</v>
      </c>
      <c r="F118" s="22" t="s">
        <v>3</v>
      </c>
      <c r="G118" s="3" t="s">
        <v>65</v>
      </c>
      <c r="H118" s="19">
        <v>48</v>
      </c>
      <c r="I118" s="121">
        <v>0.03</v>
      </c>
      <c r="J118" s="2"/>
      <c r="K118" s="29"/>
      <c r="L118" s="90"/>
      <c r="M118" s="2"/>
    </row>
    <row r="119" spans="1:13" ht="90" x14ac:dyDescent="0.25">
      <c r="A119" s="104" t="s">
        <v>208</v>
      </c>
      <c r="B119" s="1" t="s">
        <v>33</v>
      </c>
      <c r="C119" s="109" t="s">
        <v>493</v>
      </c>
      <c r="D119" s="6" t="s">
        <v>383</v>
      </c>
      <c r="E119" s="49" t="s">
        <v>83</v>
      </c>
      <c r="F119" s="22" t="s">
        <v>3</v>
      </c>
      <c r="G119" s="3" t="s">
        <v>65</v>
      </c>
      <c r="H119" s="1">
        <v>7279</v>
      </c>
      <c r="I119" s="121">
        <v>1.1299999999999999</v>
      </c>
      <c r="J119" s="2"/>
      <c r="K119" s="32" t="s">
        <v>76</v>
      </c>
      <c r="L119" s="90"/>
      <c r="M119" s="2"/>
    </row>
    <row r="120" spans="1:13" ht="90" x14ac:dyDescent="0.25">
      <c r="A120" s="104" t="s">
        <v>209</v>
      </c>
      <c r="B120" s="1" t="s">
        <v>20</v>
      </c>
      <c r="C120" s="109" t="s">
        <v>493</v>
      </c>
      <c r="D120" s="6" t="s">
        <v>383</v>
      </c>
      <c r="E120" s="49" t="s">
        <v>83</v>
      </c>
      <c r="F120" s="22" t="s">
        <v>3</v>
      </c>
      <c r="G120" s="3" t="s">
        <v>65</v>
      </c>
      <c r="H120" s="1">
        <v>1152</v>
      </c>
      <c r="I120" s="121">
        <v>0.48</v>
      </c>
      <c r="J120" s="2"/>
      <c r="K120" s="32" t="s">
        <v>76</v>
      </c>
      <c r="L120" s="90"/>
      <c r="M120" s="2"/>
    </row>
    <row r="121" spans="1:13" ht="90" x14ac:dyDescent="0.25">
      <c r="A121" s="104" t="s">
        <v>210</v>
      </c>
      <c r="B121" s="19">
        <v>4388</v>
      </c>
      <c r="C121" s="112" t="s">
        <v>494</v>
      </c>
      <c r="D121" s="6" t="s">
        <v>383</v>
      </c>
      <c r="E121" s="49" t="s">
        <v>83</v>
      </c>
      <c r="F121" s="22" t="s">
        <v>3</v>
      </c>
      <c r="G121" s="3" t="s">
        <v>65</v>
      </c>
      <c r="H121" s="19">
        <v>656</v>
      </c>
      <c r="I121" s="121">
        <v>0.21</v>
      </c>
      <c r="J121" s="2"/>
      <c r="K121" s="32" t="s">
        <v>76</v>
      </c>
      <c r="L121" s="90"/>
      <c r="M121" s="2"/>
    </row>
    <row r="122" spans="1:13" ht="90" x14ac:dyDescent="0.25">
      <c r="A122" s="104" t="s">
        <v>211</v>
      </c>
      <c r="B122" s="19" t="s">
        <v>11</v>
      </c>
      <c r="C122" s="111" t="s">
        <v>495</v>
      </c>
      <c r="D122" s="6" t="s">
        <v>383</v>
      </c>
      <c r="E122" s="49" t="s">
        <v>83</v>
      </c>
      <c r="F122" s="22" t="s">
        <v>3</v>
      </c>
      <c r="G122" s="3" t="s">
        <v>65</v>
      </c>
      <c r="H122" s="19">
        <v>2</v>
      </c>
      <c r="I122" s="121">
        <v>0.02</v>
      </c>
      <c r="J122" s="2"/>
      <c r="K122" s="32" t="s">
        <v>76</v>
      </c>
      <c r="L122" s="90"/>
      <c r="M122" s="2"/>
    </row>
    <row r="123" spans="1:13" ht="90" x14ac:dyDescent="0.25">
      <c r="A123" s="104" t="s">
        <v>212</v>
      </c>
      <c r="B123" s="1" t="s">
        <v>12</v>
      </c>
      <c r="C123" s="111" t="s">
        <v>495</v>
      </c>
      <c r="D123" s="6" t="s">
        <v>383</v>
      </c>
      <c r="E123" s="49" t="s">
        <v>83</v>
      </c>
      <c r="F123" s="22" t="s">
        <v>3</v>
      </c>
      <c r="G123" s="3" t="s">
        <v>65</v>
      </c>
      <c r="H123" s="1">
        <v>185</v>
      </c>
      <c r="I123" s="121">
        <v>0.11</v>
      </c>
      <c r="J123" s="2"/>
      <c r="K123" s="32" t="s">
        <v>76</v>
      </c>
      <c r="L123" s="90"/>
      <c r="M123" s="2"/>
    </row>
    <row r="124" spans="1:13" ht="90" x14ac:dyDescent="0.25">
      <c r="A124" s="104" t="s">
        <v>213</v>
      </c>
      <c r="B124" s="1" t="s">
        <v>10</v>
      </c>
      <c r="C124" s="111" t="s">
        <v>495</v>
      </c>
      <c r="D124" s="6" t="s">
        <v>383</v>
      </c>
      <c r="E124" s="49" t="s">
        <v>83</v>
      </c>
      <c r="F124" s="22" t="s">
        <v>3</v>
      </c>
      <c r="G124" s="3" t="s">
        <v>65</v>
      </c>
      <c r="H124" s="1">
        <v>31</v>
      </c>
      <c r="I124" s="121">
        <v>0.01</v>
      </c>
      <c r="J124" s="2"/>
      <c r="K124" s="32" t="s">
        <v>76</v>
      </c>
      <c r="L124" s="90"/>
      <c r="M124" s="2"/>
    </row>
    <row r="125" spans="1:13" ht="90" x14ac:dyDescent="0.25">
      <c r="A125" s="104" t="s">
        <v>214</v>
      </c>
      <c r="B125" s="1" t="s">
        <v>13</v>
      </c>
      <c r="C125" s="111" t="s">
        <v>495</v>
      </c>
      <c r="D125" s="6" t="s">
        <v>383</v>
      </c>
      <c r="E125" s="49" t="s">
        <v>83</v>
      </c>
      <c r="F125" s="22" t="s">
        <v>3</v>
      </c>
      <c r="G125" s="3" t="s">
        <v>65</v>
      </c>
      <c r="H125" s="1">
        <v>5263</v>
      </c>
      <c r="I125" s="121">
        <v>0.85</v>
      </c>
      <c r="J125" s="2"/>
      <c r="K125" s="32" t="s">
        <v>76</v>
      </c>
      <c r="L125" s="90"/>
      <c r="M125" s="2"/>
    </row>
    <row r="126" spans="1:13" ht="90" x14ac:dyDescent="0.25">
      <c r="A126" s="104" t="s">
        <v>215</v>
      </c>
      <c r="B126" s="1" t="s">
        <v>15</v>
      </c>
      <c r="C126" s="111" t="s">
        <v>496</v>
      </c>
      <c r="D126" s="6" t="s">
        <v>383</v>
      </c>
      <c r="E126" s="49" t="s">
        <v>83</v>
      </c>
      <c r="F126" s="22" t="s">
        <v>3</v>
      </c>
      <c r="G126" s="3" t="s">
        <v>65</v>
      </c>
      <c r="H126" s="1">
        <v>56</v>
      </c>
      <c r="I126" s="121">
        <v>0.02</v>
      </c>
      <c r="J126" s="2"/>
      <c r="K126" s="32" t="s">
        <v>76</v>
      </c>
      <c r="L126" s="90"/>
      <c r="M126" s="2"/>
    </row>
    <row r="127" spans="1:13" ht="75" x14ac:dyDescent="0.25">
      <c r="A127" s="104" t="s">
        <v>216</v>
      </c>
      <c r="B127" s="7" t="s">
        <v>50</v>
      </c>
      <c r="C127" s="111" t="s">
        <v>496</v>
      </c>
      <c r="D127" s="6" t="s">
        <v>383</v>
      </c>
      <c r="E127" s="48" t="s">
        <v>85</v>
      </c>
      <c r="F127" s="51" t="s">
        <v>55</v>
      </c>
      <c r="G127" s="46" t="s">
        <v>65</v>
      </c>
      <c r="H127" s="1">
        <v>1157</v>
      </c>
      <c r="I127" s="121">
        <v>0.15</v>
      </c>
      <c r="J127" s="2"/>
      <c r="K127" s="32" t="s">
        <v>69</v>
      </c>
      <c r="L127" s="92" t="s">
        <v>385</v>
      </c>
      <c r="M127" s="2"/>
    </row>
    <row r="128" spans="1:13" x14ac:dyDescent="0.25">
      <c r="A128" s="104" t="s">
        <v>217</v>
      </c>
      <c r="B128" s="7">
        <v>4593</v>
      </c>
      <c r="C128" s="87"/>
      <c r="D128" s="6" t="s">
        <v>383</v>
      </c>
      <c r="E128" s="49" t="s">
        <v>83</v>
      </c>
      <c r="F128" s="22" t="s">
        <v>3</v>
      </c>
      <c r="G128" s="46" t="s">
        <v>65</v>
      </c>
      <c r="H128" s="1">
        <v>3019</v>
      </c>
      <c r="I128" s="121">
        <v>1.2</v>
      </c>
      <c r="J128" s="2"/>
      <c r="K128" s="29"/>
      <c r="L128" s="90"/>
      <c r="M128" s="2"/>
    </row>
    <row r="129" spans="1:13" x14ac:dyDescent="0.25">
      <c r="A129" s="104" t="s">
        <v>218</v>
      </c>
      <c r="B129" s="1">
        <v>4603</v>
      </c>
      <c r="C129" s="112"/>
      <c r="D129" s="6" t="s">
        <v>383</v>
      </c>
      <c r="E129" s="49" t="s">
        <v>83</v>
      </c>
      <c r="F129" s="22" t="s">
        <v>43</v>
      </c>
      <c r="G129" s="46" t="s">
        <v>65</v>
      </c>
      <c r="H129" s="1">
        <v>272</v>
      </c>
      <c r="I129" s="121">
        <v>0.15</v>
      </c>
      <c r="J129" s="2"/>
      <c r="K129" s="29"/>
      <c r="L129" s="90" t="s">
        <v>384</v>
      </c>
      <c r="M129" s="2"/>
    </row>
    <row r="130" spans="1:13" x14ac:dyDescent="0.25">
      <c r="A130" s="104" t="s">
        <v>219</v>
      </c>
      <c r="B130" s="7">
        <v>4911</v>
      </c>
      <c r="C130" s="87" t="s">
        <v>446</v>
      </c>
      <c r="D130" s="6" t="s">
        <v>383</v>
      </c>
      <c r="E130" s="49" t="s">
        <v>83</v>
      </c>
      <c r="F130" s="22" t="s">
        <v>3</v>
      </c>
      <c r="G130" s="46" t="s">
        <v>65</v>
      </c>
      <c r="H130" s="1">
        <v>53</v>
      </c>
      <c r="I130" s="121">
        <v>0.03</v>
      </c>
      <c r="J130" s="2"/>
      <c r="K130" s="29"/>
      <c r="L130" s="90"/>
      <c r="M130" s="2"/>
    </row>
    <row r="131" spans="1:13" x14ac:dyDescent="0.25">
      <c r="A131" s="104" t="s">
        <v>220</v>
      </c>
      <c r="B131" s="7">
        <v>5026</v>
      </c>
      <c r="C131" s="87" t="s">
        <v>447</v>
      </c>
      <c r="D131" s="6" t="s">
        <v>383</v>
      </c>
      <c r="E131" s="49" t="s">
        <v>83</v>
      </c>
      <c r="F131" s="22" t="s">
        <v>3</v>
      </c>
      <c r="G131" s="46" t="s">
        <v>65</v>
      </c>
      <c r="H131" s="19">
        <v>672</v>
      </c>
      <c r="I131" s="121">
        <v>0.3</v>
      </c>
      <c r="J131" s="2"/>
      <c r="K131" s="29"/>
      <c r="L131" s="90"/>
      <c r="M131" s="2"/>
    </row>
    <row r="132" spans="1:13" ht="75" x14ac:dyDescent="0.25">
      <c r="A132" s="104" t="s">
        <v>221</v>
      </c>
      <c r="B132" s="7">
        <v>5067</v>
      </c>
      <c r="C132" s="87" t="s">
        <v>497</v>
      </c>
      <c r="D132" s="6" t="s">
        <v>383</v>
      </c>
      <c r="E132" s="48" t="s">
        <v>85</v>
      </c>
      <c r="F132" s="51" t="s">
        <v>55</v>
      </c>
      <c r="G132" s="46" t="s">
        <v>65</v>
      </c>
      <c r="H132" s="1">
        <v>4534</v>
      </c>
      <c r="I132" s="121">
        <v>1.46</v>
      </c>
      <c r="J132" s="2"/>
      <c r="K132" s="32" t="s">
        <v>69</v>
      </c>
      <c r="L132" s="92" t="s">
        <v>284</v>
      </c>
      <c r="M132" s="2"/>
    </row>
    <row r="133" spans="1:13" x14ac:dyDescent="0.25">
      <c r="A133" s="104" t="s">
        <v>222</v>
      </c>
      <c r="B133" s="1">
        <v>5070</v>
      </c>
      <c r="C133" s="112" t="s">
        <v>446</v>
      </c>
      <c r="D133" s="6" t="s">
        <v>383</v>
      </c>
      <c r="E133" s="49" t="s">
        <v>83</v>
      </c>
      <c r="F133" s="22" t="s">
        <v>3</v>
      </c>
      <c r="G133" s="3" t="s">
        <v>65</v>
      </c>
      <c r="H133" s="1">
        <v>958</v>
      </c>
      <c r="I133" s="121">
        <v>0.26</v>
      </c>
      <c r="J133" s="2"/>
      <c r="K133" s="29"/>
      <c r="L133" s="90"/>
      <c r="M133" s="2"/>
    </row>
    <row r="134" spans="1:13" x14ac:dyDescent="0.25">
      <c r="A134" s="104" t="s">
        <v>223</v>
      </c>
      <c r="B134" s="1">
        <v>5121</v>
      </c>
      <c r="C134" s="112" t="s">
        <v>446</v>
      </c>
      <c r="D134" s="6" t="s">
        <v>383</v>
      </c>
      <c r="E134" s="49" t="s">
        <v>83</v>
      </c>
      <c r="F134" s="22" t="s">
        <v>3</v>
      </c>
      <c r="G134" s="3" t="s">
        <v>65</v>
      </c>
      <c r="H134" s="1">
        <v>533</v>
      </c>
      <c r="I134" s="121">
        <v>0.27</v>
      </c>
      <c r="J134" s="2"/>
      <c r="K134" s="29"/>
      <c r="L134" s="90"/>
      <c r="M134" s="2"/>
    </row>
    <row r="135" spans="1:13" ht="90" x14ac:dyDescent="0.25">
      <c r="A135" s="104" t="s">
        <v>224</v>
      </c>
      <c r="B135" s="1">
        <v>5223</v>
      </c>
      <c r="C135" s="112" t="s">
        <v>498</v>
      </c>
      <c r="D135" s="6" t="s">
        <v>383</v>
      </c>
      <c r="E135" s="49" t="s">
        <v>83</v>
      </c>
      <c r="F135" s="22" t="s">
        <v>3</v>
      </c>
      <c r="G135" s="3" t="s">
        <v>65</v>
      </c>
      <c r="H135" s="1">
        <v>1030</v>
      </c>
      <c r="I135" s="121">
        <v>0.38</v>
      </c>
      <c r="J135" s="2"/>
      <c r="K135" s="32" t="s">
        <v>76</v>
      </c>
      <c r="L135" s="90"/>
      <c r="M135" s="2"/>
    </row>
    <row r="136" spans="1:13" ht="90" x14ac:dyDescent="0.25">
      <c r="A136" s="104" t="s">
        <v>225</v>
      </c>
      <c r="B136" s="19">
        <v>5224</v>
      </c>
      <c r="C136" s="111" t="s">
        <v>499</v>
      </c>
      <c r="D136" s="6" t="s">
        <v>383</v>
      </c>
      <c r="E136" s="49" t="s">
        <v>83</v>
      </c>
      <c r="F136" s="22" t="s">
        <v>3</v>
      </c>
      <c r="G136" s="3" t="s">
        <v>65</v>
      </c>
      <c r="H136" s="19">
        <v>13477</v>
      </c>
      <c r="I136" s="121">
        <v>2.19</v>
      </c>
      <c r="J136" s="2"/>
      <c r="K136" s="32" t="s">
        <v>76</v>
      </c>
      <c r="L136" s="90"/>
      <c r="M136" s="2"/>
    </row>
    <row r="137" spans="1:13" ht="90" x14ac:dyDescent="0.25">
      <c r="A137" s="104" t="s">
        <v>226</v>
      </c>
      <c r="B137" s="1">
        <v>5316</v>
      </c>
      <c r="C137" s="112">
        <v>3497</v>
      </c>
      <c r="D137" s="6" t="s">
        <v>383</v>
      </c>
      <c r="E137" s="49" t="s">
        <v>83</v>
      </c>
      <c r="F137" s="22" t="s">
        <v>3</v>
      </c>
      <c r="G137" s="3" t="s">
        <v>65</v>
      </c>
      <c r="H137" s="1">
        <v>3428</v>
      </c>
      <c r="I137" s="121">
        <v>0.88</v>
      </c>
      <c r="J137" s="2"/>
      <c r="K137" s="32" t="s">
        <v>76</v>
      </c>
      <c r="L137" s="90"/>
      <c r="M137" s="2"/>
    </row>
    <row r="138" spans="1:13" ht="90" x14ac:dyDescent="0.25">
      <c r="A138" s="104" t="s">
        <v>227</v>
      </c>
      <c r="B138" s="7" t="s">
        <v>74</v>
      </c>
      <c r="C138" s="87" t="s">
        <v>494</v>
      </c>
      <c r="D138" s="6" t="s">
        <v>383</v>
      </c>
      <c r="E138" s="49" t="s">
        <v>83</v>
      </c>
      <c r="F138" s="28" t="s">
        <v>43</v>
      </c>
      <c r="G138" s="25" t="s">
        <v>65</v>
      </c>
      <c r="H138" s="7">
        <v>8717</v>
      </c>
      <c r="I138" s="121">
        <v>1.96</v>
      </c>
      <c r="J138" s="29"/>
      <c r="K138" s="32" t="s">
        <v>76</v>
      </c>
      <c r="L138" s="93"/>
      <c r="M138" s="2"/>
    </row>
    <row r="139" spans="1:13" ht="90" x14ac:dyDescent="0.25">
      <c r="A139" s="104" t="s">
        <v>228</v>
      </c>
      <c r="B139" s="7" t="s">
        <v>73</v>
      </c>
      <c r="C139" s="87" t="s">
        <v>494</v>
      </c>
      <c r="D139" s="6" t="s">
        <v>383</v>
      </c>
      <c r="E139" s="49" t="s">
        <v>83</v>
      </c>
      <c r="F139" s="28" t="s">
        <v>43</v>
      </c>
      <c r="G139" s="25" t="s">
        <v>65</v>
      </c>
      <c r="H139" s="7">
        <v>46</v>
      </c>
      <c r="I139" s="121">
        <v>0.03</v>
      </c>
      <c r="J139" s="29"/>
      <c r="K139" s="32" t="s">
        <v>76</v>
      </c>
      <c r="L139" s="93"/>
      <c r="M139" s="2"/>
    </row>
    <row r="140" spans="1:13" ht="90" x14ac:dyDescent="0.25">
      <c r="A140" s="104" t="s">
        <v>229</v>
      </c>
      <c r="B140" s="7" t="s">
        <v>75</v>
      </c>
      <c r="C140" s="87" t="s">
        <v>494</v>
      </c>
      <c r="D140" s="6" t="s">
        <v>383</v>
      </c>
      <c r="E140" s="49" t="s">
        <v>83</v>
      </c>
      <c r="F140" s="28" t="s">
        <v>43</v>
      </c>
      <c r="G140" s="7" t="s">
        <v>65</v>
      </c>
      <c r="H140" s="7">
        <v>62</v>
      </c>
      <c r="I140" s="121">
        <v>0.03</v>
      </c>
      <c r="J140" s="29"/>
      <c r="K140" s="32" t="s">
        <v>76</v>
      </c>
      <c r="L140" s="93"/>
      <c r="M140" s="2"/>
    </row>
    <row r="141" spans="1:13" ht="90" x14ac:dyDescent="0.25">
      <c r="A141" s="104" t="s">
        <v>230</v>
      </c>
      <c r="B141" s="1">
        <v>5376</v>
      </c>
      <c r="C141" s="111" t="s">
        <v>500</v>
      </c>
      <c r="D141" s="6" t="s">
        <v>383</v>
      </c>
      <c r="E141" s="49" t="s">
        <v>83</v>
      </c>
      <c r="F141" s="22" t="s">
        <v>3</v>
      </c>
      <c r="G141" s="3" t="s">
        <v>65</v>
      </c>
      <c r="H141" s="1">
        <v>2578</v>
      </c>
      <c r="I141" s="121">
        <v>1.05</v>
      </c>
      <c r="J141" s="2"/>
      <c r="K141" s="32" t="s">
        <v>76</v>
      </c>
      <c r="L141" s="90"/>
      <c r="M141" s="2"/>
    </row>
    <row r="142" spans="1:13" ht="90" x14ac:dyDescent="0.25">
      <c r="A142" s="104" t="s">
        <v>231</v>
      </c>
      <c r="B142" s="19">
        <v>5540</v>
      </c>
      <c r="C142" s="112" t="s">
        <v>501</v>
      </c>
      <c r="D142" s="6" t="s">
        <v>383</v>
      </c>
      <c r="E142" s="49" t="s">
        <v>83</v>
      </c>
      <c r="F142" s="22" t="s">
        <v>3</v>
      </c>
      <c r="G142" s="3" t="s">
        <v>65</v>
      </c>
      <c r="H142" s="19">
        <v>2199</v>
      </c>
      <c r="I142" s="121">
        <v>0.4</v>
      </c>
      <c r="J142" s="2"/>
      <c r="K142" s="32" t="s">
        <v>76</v>
      </c>
      <c r="L142" s="90"/>
      <c r="M142" s="2"/>
    </row>
    <row r="143" spans="1:13" ht="90" x14ac:dyDescent="0.25">
      <c r="A143" s="104" t="s">
        <v>232</v>
      </c>
      <c r="B143" s="19">
        <v>5639</v>
      </c>
      <c r="C143" s="112" t="s">
        <v>502</v>
      </c>
      <c r="D143" s="6" t="s">
        <v>383</v>
      </c>
      <c r="E143" s="49" t="s">
        <v>83</v>
      </c>
      <c r="F143" s="22" t="s">
        <v>3</v>
      </c>
      <c r="G143" s="3" t="s">
        <v>65</v>
      </c>
      <c r="H143" s="19">
        <v>2508</v>
      </c>
      <c r="I143" s="121">
        <v>0.91</v>
      </c>
      <c r="J143" s="2"/>
      <c r="K143" s="32" t="s">
        <v>76</v>
      </c>
      <c r="L143" s="90"/>
      <c r="M143" s="2"/>
    </row>
    <row r="144" spans="1:13" x14ac:dyDescent="0.25">
      <c r="A144" s="104" t="s">
        <v>233</v>
      </c>
      <c r="B144" s="1">
        <v>5846</v>
      </c>
      <c r="C144" s="112" t="s">
        <v>468</v>
      </c>
      <c r="D144" s="6" t="s">
        <v>383</v>
      </c>
      <c r="E144" s="49" t="s">
        <v>83</v>
      </c>
      <c r="F144" s="22" t="s">
        <v>3</v>
      </c>
      <c r="G144" s="3" t="s">
        <v>65</v>
      </c>
      <c r="H144" s="1">
        <v>133</v>
      </c>
      <c r="I144" s="121">
        <v>0.08</v>
      </c>
      <c r="J144" s="2"/>
      <c r="K144" s="29"/>
      <c r="L144" s="90"/>
      <c r="M144" s="2"/>
    </row>
    <row r="145" spans="1:13" x14ac:dyDescent="0.25">
      <c r="A145" s="104" t="s">
        <v>234</v>
      </c>
      <c r="B145" s="7">
        <v>5942</v>
      </c>
      <c r="C145" s="87" t="s">
        <v>448</v>
      </c>
      <c r="D145" s="6" t="s">
        <v>383</v>
      </c>
      <c r="E145" s="49" t="s">
        <v>83</v>
      </c>
      <c r="F145" s="22" t="s">
        <v>3</v>
      </c>
      <c r="G145" s="3" t="s">
        <v>65</v>
      </c>
      <c r="H145" s="1">
        <v>7960</v>
      </c>
      <c r="I145" s="121">
        <v>1.71</v>
      </c>
      <c r="J145" s="2"/>
      <c r="K145" s="29"/>
      <c r="L145" s="90"/>
      <c r="M145" s="2"/>
    </row>
    <row r="146" spans="1:13" x14ac:dyDescent="0.25">
      <c r="A146" s="104" t="s">
        <v>235</v>
      </c>
      <c r="B146" s="1">
        <v>5955</v>
      </c>
      <c r="C146" s="113" t="s">
        <v>448</v>
      </c>
      <c r="D146" s="6" t="s">
        <v>383</v>
      </c>
      <c r="E146" s="49" t="s">
        <v>83</v>
      </c>
      <c r="F146" s="22" t="s">
        <v>3</v>
      </c>
      <c r="G146" s="3" t="s">
        <v>65</v>
      </c>
      <c r="H146" s="1">
        <v>1251</v>
      </c>
      <c r="I146" s="121">
        <v>0.14000000000000001</v>
      </c>
      <c r="J146" s="2"/>
      <c r="K146" s="29"/>
      <c r="L146" s="90"/>
      <c r="M146" s="2"/>
    </row>
    <row r="147" spans="1:13" ht="90" x14ac:dyDescent="0.25">
      <c r="A147" s="104" t="s">
        <v>236</v>
      </c>
      <c r="B147" s="19">
        <v>6065</v>
      </c>
      <c r="C147" s="111" t="s">
        <v>503</v>
      </c>
      <c r="D147" s="6" t="s">
        <v>383</v>
      </c>
      <c r="E147" s="49" t="s">
        <v>83</v>
      </c>
      <c r="F147" s="22" t="s">
        <v>3</v>
      </c>
      <c r="G147" s="3" t="s">
        <v>65</v>
      </c>
      <c r="H147" s="19">
        <v>10434</v>
      </c>
      <c r="I147" s="121">
        <v>2.4</v>
      </c>
      <c r="J147" s="2"/>
      <c r="K147" s="32" t="s">
        <v>76</v>
      </c>
      <c r="L147" s="90"/>
      <c r="M147" s="2"/>
    </row>
    <row r="148" spans="1:13" x14ac:dyDescent="0.25">
      <c r="A148" s="104" t="s">
        <v>237</v>
      </c>
      <c r="B148" s="1">
        <v>6106</v>
      </c>
      <c r="C148" s="112" t="s">
        <v>504</v>
      </c>
      <c r="D148" s="6" t="s">
        <v>383</v>
      </c>
      <c r="E148" s="49" t="s">
        <v>83</v>
      </c>
      <c r="F148" s="22" t="s">
        <v>3</v>
      </c>
      <c r="G148" s="3" t="s">
        <v>65</v>
      </c>
      <c r="H148" s="1">
        <v>1081</v>
      </c>
      <c r="I148" s="121">
        <v>0.4</v>
      </c>
      <c r="J148" s="2"/>
      <c r="K148" s="29"/>
      <c r="L148" s="90"/>
      <c r="M148" s="2"/>
    </row>
    <row r="149" spans="1:13" x14ac:dyDescent="0.25">
      <c r="A149" s="104" t="s">
        <v>238</v>
      </c>
      <c r="B149" s="19">
        <v>6317</v>
      </c>
      <c r="C149" s="112" t="s">
        <v>449</v>
      </c>
      <c r="D149" s="6" t="s">
        <v>383</v>
      </c>
      <c r="E149" s="49" t="s">
        <v>83</v>
      </c>
      <c r="F149" s="22" t="s">
        <v>3</v>
      </c>
      <c r="G149" s="3" t="s">
        <v>65</v>
      </c>
      <c r="H149" s="1">
        <v>411</v>
      </c>
      <c r="I149" s="121">
        <v>0.16</v>
      </c>
      <c r="J149" s="2"/>
      <c r="K149" s="29"/>
      <c r="L149" s="90"/>
      <c r="M149" s="2"/>
    </row>
    <row r="150" spans="1:13" x14ac:dyDescent="0.25">
      <c r="A150" s="104" t="s">
        <v>239</v>
      </c>
      <c r="B150" s="19" t="s">
        <v>32</v>
      </c>
      <c r="C150" s="112" t="s">
        <v>448</v>
      </c>
      <c r="D150" s="6" t="s">
        <v>383</v>
      </c>
      <c r="E150" s="49" t="s">
        <v>83</v>
      </c>
      <c r="F150" s="22" t="s">
        <v>3</v>
      </c>
      <c r="G150" s="19" t="s">
        <v>65</v>
      </c>
      <c r="H150" s="1">
        <v>4650</v>
      </c>
      <c r="I150" s="121">
        <v>1.1000000000000001</v>
      </c>
      <c r="J150" s="2"/>
      <c r="K150" s="29"/>
      <c r="L150" s="90"/>
      <c r="M150" s="2"/>
    </row>
    <row r="151" spans="1:13" ht="90" x14ac:dyDescent="0.25">
      <c r="A151" s="104" t="s">
        <v>240</v>
      </c>
      <c r="B151" s="20" t="s">
        <v>23</v>
      </c>
      <c r="C151" s="112" t="s">
        <v>448</v>
      </c>
      <c r="D151" s="6" t="s">
        <v>383</v>
      </c>
      <c r="E151" s="49" t="s">
        <v>83</v>
      </c>
      <c r="F151" s="22" t="s">
        <v>3</v>
      </c>
      <c r="G151" s="19" t="s">
        <v>65</v>
      </c>
      <c r="H151" s="1">
        <v>1467</v>
      </c>
      <c r="I151" s="121">
        <v>0.44</v>
      </c>
      <c r="J151" s="2"/>
      <c r="K151" s="32" t="s">
        <v>76</v>
      </c>
      <c r="L151" s="90"/>
      <c r="M151" s="2"/>
    </row>
    <row r="152" spans="1:13" ht="90" x14ac:dyDescent="0.25">
      <c r="A152" s="104" t="s">
        <v>241</v>
      </c>
      <c r="B152" s="19" t="s">
        <v>52</v>
      </c>
      <c r="C152" s="112" t="s">
        <v>450</v>
      </c>
      <c r="D152" s="6" t="s">
        <v>383</v>
      </c>
      <c r="E152" s="49" t="s">
        <v>83</v>
      </c>
      <c r="F152" s="22" t="s">
        <v>43</v>
      </c>
      <c r="G152" s="19" t="s">
        <v>65</v>
      </c>
      <c r="H152" s="1">
        <v>915</v>
      </c>
      <c r="I152" s="121">
        <v>0.15</v>
      </c>
      <c r="J152" s="2"/>
      <c r="K152" s="32" t="s">
        <v>76</v>
      </c>
      <c r="L152" s="91" t="s">
        <v>386</v>
      </c>
      <c r="M152" s="2"/>
    </row>
    <row r="153" spans="1:13" ht="30" x14ac:dyDescent="0.25">
      <c r="A153" s="104" t="s">
        <v>242</v>
      </c>
      <c r="B153" s="19">
        <v>6682</v>
      </c>
      <c r="C153" s="111" t="s">
        <v>505</v>
      </c>
      <c r="D153" s="6" t="s">
        <v>383</v>
      </c>
      <c r="E153" s="49" t="s">
        <v>83</v>
      </c>
      <c r="F153" s="22" t="s">
        <v>3</v>
      </c>
      <c r="G153" s="3" t="s">
        <v>65</v>
      </c>
      <c r="H153" s="19">
        <v>2880</v>
      </c>
      <c r="I153" s="121">
        <v>0.82</v>
      </c>
      <c r="J153" s="2"/>
      <c r="K153" s="29"/>
      <c r="L153" s="90"/>
      <c r="M153" s="2"/>
    </row>
    <row r="154" spans="1:13" x14ac:dyDescent="0.25">
      <c r="A154" s="104" t="s">
        <v>243</v>
      </c>
      <c r="B154" s="19" t="s">
        <v>17</v>
      </c>
      <c r="C154" s="112" t="s">
        <v>451</v>
      </c>
      <c r="D154" s="6" t="s">
        <v>383</v>
      </c>
      <c r="E154" s="49" t="s">
        <v>83</v>
      </c>
      <c r="F154" s="22" t="s">
        <v>3</v>
      </c>
      <c r="G154" s="19" t="s">
        <v>65</v>
      </c>
      <c r="H154" s="19">
        <v>2859</v>
      </c>
      <c r="I154" s="121">
        <v>0.65</v>
      </c>
      <c r="J154" s="2"/>
      <c r="K154" s="29"/>
      <c r="L154" s="90"/>
      <c r="M154" s="2"/>
    </row>
    <row r="155" spans="1:13" x14ac:dyDescent="0.25">
      <c r="A155" s="104" t="s">
        <v>244</v>
      </c>
      <c r="B155" s="19">
        <v>6700</v>
      </c>
      <c r="C155" s="112" t="s">
        <v>452</v>
      </c>
      <c r="D155" s="6" t="s">
        <v>383</v>
      </c>
      <c r="E155" s="49" t="s">
        <v>83</v>
      </c>
      <c r="F155" s="22" t="s">
        <v>3</v>
      </c>
      <c r="G155" s="3" t="s">
        <v>65</v>
      </c>
      <c r="H155" s="1">
        <v>2928</v>
      </c>
      <c r="I155" s="121">
        <v>1</v>
      </c>
      <c r="J155" s="2"/>
      <c r="K155" s="29"/>
      <c r="L155" s="90"/>
      <c r="M155" s="2"/>
    </row>
    <row r="156" spans="1:13" x14ac:dyDescent="0.25">
      <c r="A156" s="104" t="s">
        <v>245</v>
      </c>
      <c r="B156" s="19" t="s">
        <v>18</v>
      </c>
      <c r="C156" s="112" t="s">
        <v>453</v>
      </c>
      <c r="D156" s="6" t="s">
        <v>383</v>
      </c>
      <c r="E156" s="49" t="s">
        <v>83</v>
      </c>
      <c r="F156" s="22" t="s">
        <v>3</v>
      </c>
      <c r="G156" s="19" t="s">
        <v>65</v>
      </c>
      <c r="H156" s="1">
        <v>1298</v>
      </c>
      <c r="I156" s="121">
        <v>0.27</v>
      </c>
      <c r="J156" s="2"/>
      <c r="K156" s="29"/>
      <c r="L156" s="90"/>
      <c r="M156" s="2"/>
    </row>
    <row r="157" spans="1:13" ht="90" x14ac:dyDescent="0.25">
      <c r="A157" s="104" t="s">
        <v>246</v>
      </c>
      <c r="B157" s="19">
        <v>6818</v>
      </c>
      <c r="C157" s="112" t="s">
        <v>453</v>
      </c>
      <c r="D157" s="6" t="s">
        <v>383</v>
      </c>
      <c r="E157" s="49" t="s">
        <v>83</v>
      </c>
      <c r="F157" s="22" t="s">
        <v>43</v>
      </c>
      <c r="G157" s="3" t="s">
        <v>65</v>
      </c>
      <c r="H157" s="1">
        <v>13353</v>
      </c>
      <c r="I157" s="121">
        <v>0.02</v>
      </c>
      <c r="J157" s="2"/>
      <c r="K157" s="32" t="s">
        <v>76</v>
      </c>
      <c r="L157" s="91" t="s">
        <v>386</v>
      </c>
      <c r="M157" s="2"/>
    </row>
    <row r="158" spans="1:13" x14ac:dyDescent="0.25">
      <c r="A158" s="104" t="s">
        <v>247</v>
      </c>
      <c r="B158" s="19">
        <v>6866</v>
      </c>
      <c r="C158" s="112" t="s">
        <v>453</v>
      </c>
      <c r="D158" s="6" t="s">
        <v>383</v>
      </c>
      <c r="E158" s="49" t="s">
        <v>83</v>
      </c>
      <c r="F158" s="22" t="s">
        <v>3</v>
      </c>
      <c r="G158" s="3" t="s">
        <v>65</v>
      </c>
      <c r="H158" s="1">
        <v>2554</v>
      </c>
      <c r="I158" s="121">
        <v>0.5</v>
      </c>
      <c r="J158" s="2"/>
      <c r="K158" s="29"/>
      <c r="L158" s="90"/>
      <c r="M158" s="2"/>
    </row>
    <row r="159" spans="1:13" x14ac:dyDescent="0.25">
      <c r="A159" s="104" t="s">
        <v>248</v>
      </c>
      <c r="B159" s="19" t="s">
        <v>53</v>
      </c>
      <c r="C159" s="112" t="s">
        <v>454</v>
      </c>
      <c r="D159" s="6" t="s">
        <v>383</v>
      </c>
      <c r="E159" s="49" t="s">
        <v>83</v>
      </c>
      <c r="F159" s="22" t="s">
        <v>43</v>
      </c>
      <c r="G159" s="19" t="s">
        <v>65</v>
      </c>
      <c r="H159" s="1">
        <v>1487</v>
      </c>
      <c r="I159" s="121">
        <v>0.06</v>
      </c>
      <c r="J159" s="2"/>
      <c r="K159" s="29"/>
      <c r="L159" s="91" t="s">
        <v>386</v>
      </c>
      <c r="M159" s="2"/>
    </row>
    <row r="160" spans="1:13" x14ac:dyDescent="0.25">
      <c r="A160" s="104" t="s">
        <v>249</v>
      </c>
      <c r="B160" s="19" t="s">
        <v>16</v>
      </c>
      <c r="C160" s="112" t="s">
        <v>454</v>
      </c>
      <c r="D160" s="6" t="s">
        <v>383</v>
      </c>
      <c r="E160" s="49" t="s">
        <v>83</v>
      </c>
      <c r="F160" s="22" t="s">
        <v>3</v>
      </c>
      <c r="G160" s="19" t="s">
        <v>65</v>
      </c>
      <c r="H160" s="1">
        <v>226</v>
      </c>
      <c r="I160" s="121">
        <v>7.0000000000000007E-2</v>
      </c>
      <c r="J160" s="2"/>
      <c r="K160" s="29"/>
      <c r="L160" s="90"/>
      <c r="M160" s="2"/>
    </row>
    <row r="161" spans="1:13" x14ac:dyDescent="0.25">
      <c r="A161" s="104" t="s">
        <v>250</v>
      </c>
      <c r="B161" s="19" t="s">
        <v>54</v>
      </c>
      <c r="C161" s="112" t="s">
        <v>455</v>
      </c>
      <c r="D161" s="6" t="s">
        <v>383</v>
      </c>
      <c r="E161" s="49" t="s">
        <v>83</v>
      </c>
      <c r="F161" s="22" t="s">
        <v>43</v>
      </c>
      <c r="G161" s="19" t="s">
        <v>65</v>
      </c>
      <c r="H161" s="1">
        <v>3445</v>
      </c>
      <c r="I161" s="121">
        <v>0.09</v>
      </c>
      <c r="J161" s="2"/>
      <c r="K161" s="29"/>
      <c r="L161" s="91" t="s">
        <v>386</v>
      </c>
      <c r="M161" s="2"/>
    </row>
    <row r="162" spans="1:13" x14ac:dyDescent="0.25">
      <c r="A162" s="104" t="s">
        <v>251</v>
      </c>
      <c r="B162" s="7">
        <v>7369</v>
      </c>
      <c r="C162" s="87">
        <v>3499</v>
      </c>
      <c r="D162" s="6" t="s">
        <v>383</v>
      </c>
      <c r="E162" s="49" t="s">
        <v>83</v>
      </c>
      <c r="F162" s="22" t="s">
        <v>3</v>
      </c>
      <c r="G162" s="3" t="s">
        <v>65</v>
      </c>
      <c r="H162" s="1">
        <v>3773</v>
      </c>
      <c r="I162" s="121">
        <v>1.31</v>
      </c>
      <c r="J162" s="2"/>
      <c r="K162" s="29"/>
      <c r="L162" s="90"/>
      <c r="M162" s="2"/>
    </row>
    <row r="163" spans="1:13" x14ac:dyDescent="0.25">
      <c r="A163" s="104" t="s">
        <v>252</v>
      </c>
      <c r="B163" s="19" t="s">
        <v>14</v>
      </c>
      <c r="C163" s="112" t="s">
        <v>463</v>
      </c>
      <c r="D163" s="6" t="s">
        <v>383</v>
      </c>
      <c r="E163" s="49" t="s">
        <v>83</v>
      </c>
      <c r="F163" s="22" t="s">
        <v>3</v>
      </c>
      <c r="G163" s="21" t="s">
        <v>65</v>
      </c>
      <c r="H163" s="19">
        <v>5235</v>
      </c>
      <c r="I163" s="121">
        <v>1.32</v>
      </c>
      <c r="J163" s="2"/>
      <c r="K163" s="29"/>
      <c r="L163" s="90"/>
      <c r="M163" s="2"/>
    </row>
    <row r="164" spans="1:13" x14ac:dyDescent="0.25">
      <c r="A164" s="104" t="s">
        <v>253</v>
      </c>
      <c r="B164" s="30" t="s">
        <v>89</v>
      </c>
      <c r="C164" s="112" t="s">
        <v>463</v>
      </c>
      <c r="D164" s="6" t="s">
        <v>383</v>
      </c>
      <c r="E164" s="49" t="s">
        <v>83</v>
      </c>
      <c r="F164" s="22" t="s">
        <v>3</v>
      </c>
      <c r="G164" s="31" t="s">
        <v>65</v>
      </c>
      <c r="H164" s="30">
        <v>34</v>
      </c>
      <c r="I164" s="121">
        <v>0.01</v>
      </c>
      <c r="J164" s="2"/>
      <c r="K164" s="29"/>
      <c r="L164" s="91" t="s">
        <v>382</v>
      </c>
      <c r="M164" s="2"/>
    </row>
    <row r="165" spans="1:13" x14ac:dyDescent="0.25">
      <c r="A165" s="38"/>
      <c r="I165"/>
      <c r="K165" s="33"/>
    </row>
    <row r="166" spans="1:13" x14ac:dyDescent="0.25">
      <c r="A166" s="85"/>
      <c r="B166" s="2" t="s">
        <v>359</v>
      </c>
      <c r="C166" s="2"/>
      <c r="D166" s="2"/>
      <c r="E166" s="2"/>
      <c r="F166" s="2"/>
      <c r="G166" s="2"/>
      <c r="H166" s="85"/>
      <c r="I166" s="2">
        <v>69.62</v>
      </c>
      <c r="J166" s="2"/>
      <c r="K166" s="29"/>
      <c r="L166" s="2"/>
      <c r="M166" s="2"/>
    </row>
    <row r="167" spans="1:13" x14ac:dyDescent="0.25">
      <c r="A167" s="38"/>
      <c r="K167" s="37"/>
    </row>
    <row r="168" spans="1:13" x14ac:dyDescent="0.25">
      <c r="A168" s="38"/>
      <c r="K168" s="37"/>
    </row>
    <row r="169" spans="1:13" x14ac:dyDescent="0.25">
      <c r="A169" s="38"/>
      <c r="K169" s="37"/>
    </row>
    <row r="170" spans="1:13" x14ac:dyDescent="0.25">
      <c r="A170" s="38"/>
      <c r="K170" s="37"/>
    </row>
    <row r="171" spans="1:13" x14ac:dyDescent="0.25">
      <c r="A171" s="38"/>
      <c r="K171" s="37"/>
    </row>
    <row r="172" spans="1:13" x14ac:dyDescent="0.25">
      <c r="A172" s="38"/>
      <c r="B172" s="105"/>
      <c r="K172" s="37"/>
    </row>
    <row r="173" spans="1:13" x14ac:dyDescent="0.25">
      <c r="A173" s="38"/>
      <c r="K173" s="37"/>
    </row>
    <row r="174" spans="1:13" x14ac:dyDescent="0.25">
      <c r="A174" s="38"/>
      <c r="K174" s="37"/>
    </row>
    <row r="175" spans="1:13" x14ac:dyDescent="0.25">
      <c r="A175" s="38"/>
      <c r="K175" s="37"/>
    </row>
    <row r="176" spans="1:13" x14ac:dyDescent="0.25">
      <c r="A176" s="38"/>
      <c r="K176" s="37"/>
    </row>
    <row r="177" spans="1:11" x14ac:dyDescent="0.25">
      <c r="A177" s="38"/>
      <c r="K177" s="37"/>
    </row>
    <row r="178" spans="1:11" x14ac:dyDescent="0.25">
      <c r="A178" s="38"/>
      <c r="K178" s="37"/>
    </row>
    <row r="179" spans="1:11" x14ac:dyDescent="0.25">
      <c r="A179" s="38"/>
      <c r="K179" s="37"/>
    </row>
    <row r="180" spans="1:11" x14ac:dyDescent="0.25">
      <c r="A180" s="38"/>
      <c r="K180" s="37"/>
    </row>
    <row r="181" spans="1:11" x14ac:dyDescent="0.25">
      <c r="A181" s="38"/>
      <c r="K181" s="37"/>
    </row>
    <row r="182" spans="1:11" x14ac:dyDescent="0.25">
      <c r="A182" s="38"/>
      <c r="K182" s="37"/>
    </row>
    <row r="183" spans="1:11" x14ac:dyDescent="0.25">
      <c r="A183" s="38"/>
      <c r="K183" s="37"/>
    </row>
    <row r="184" spans="1:11" x14ac:dyDescent="0.25">
      <c r="A184" s="38"/>
      <c r="K184" s="37"/>
    </row>
    <row r="185" spans="1:11" x14ac:dyDescent="0.25">
      <c r="A185" s="38"/>
      <c r="K185" s="37"/>
    </row>
    <row r="186" spans="1:11" x14ac:dyDescent="0.25">
      <c r="A186" s="38"/>
      <c r="K186" s="37"/>
    </row>
    <row r="187" spans="1:11" x14ac:dyDescent="0.25">
      <c r="A187" s="38"/>
      <c r="K187" s="37"/>
    </row>
    <row r="188" spans="1:11" x14ac:dyDescent="0.25">
      <c r="A188" s="38"/>
      <c r="K188" s="37"/>
    </row>
    <row r="189" spans="1:11" x14ac:dyDescent="0.25">
      <c r="A189" s="38"/>
      <c r="K189" s="37"/>
    </row>
    <row r="190" spans="1:11" x14ac:dyDescent="0.25">
      <c r="A190" s="38"/>
      <c r="K190" s="37"/>
    </row>
    <row r="191" spans="1:11" x14ac:dyDescent="0.25">
      <c r="A191" s="38"/>
      <c r="K191" s="37"/>
    </row>
    <row r="192" spans="1:11" x14ac:dyDescent="0.25">
      <c r="A192" s="38"/>
      <c r="K192" s="16"/>
    </row>
    <row r="193" spans="1:1" x14ac:dyDescent="0.25">
      <c r="A193" s="38"/>
    </row>
    <row r="194" spans="1:1" x14ac:dyDescent="0.25">
      <c r="A194" s="38"/>
    </row>
    <row r="195" spans="1:1" x14ac:dyDescent="0.25">
      <c r="A195" s="38"/>
    </row>
    <row r="196" spans="1:1" ht="83.25" customHeight="1" x14ac:dyDescent="0.25">
      <c r="A196" s="38"/>
    </row>
    <row r="197" spans="1:1" ht="81.75" customHeight="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1" spans="1:1" x14ac:dyDescent="0.25">
      <c r="A201" s="38"/>
    </row>
    <row r="202" spans="1:1" x14ac:dyDescent="0.25">
      <c r="A202" s="38"/>
    </row>
    <row r="203" spans="1:1" x14ac:dyDescent="0.25">
      <c r="A203" s="38"/>
    </row>
    <row r="204" spans="1:1" x14ac:dyDescent="0.25">
      <c r="A204" s="38"/>
    </row>
    <row r="205" spans="1:1" x14ac:dyDescent="0.25">
      <c r="A205" s="38"/>
    </row>
    <row r="206" spans="1:1" x14ac:dyDescent="0.25">
      <c r="A206" s="38"/>
    </row>
  </sheetData>
  <sortState ref="B2:J183">
    <sortCondition ref="B2"/>
  </sortState>
  <mergeCells count="1"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6" workbookViewId="0">
      <selection activeCell="F8" sqref="F8"/>
    </sheetView>
  </sheetViews>
  <sheetFormatPr defaultRowHeight="15" x14ac:dyDescent="0.25"/>
  <cols>
    <col min="1" max="1" width="5.7109375" customWidth="1"/>
    <col min="2" max="2" width="16.5703125" customWidth="1"/>
    <col min="3" max="4" width="14" customWidth="1"/>
    <col min="5" max="5" width="17.5703125" customWidth="1"/>
    <col min="6" max="6" width="18.5703125" customWidth="1"/>
    <col min="7" max="7" width="20.42578125" customWidth="1"/>
    <col min="8" max="8" width="13.5703125" customWidth="1"/>
    <col min="9" max="9" width="20" customWidth="1"/>
    <col min="10" max="10" width="21" customWidth="1"/>
    <col min="11" max="11" width="21.7109375" customWidth="1"/>
    <col min="12" max="12" width="32.5703125" customWidth="1"/>
  </cols>
  <sheetData>
    <row r="1" spans="1:12" ht="46.5" customHeight="1" x14ac:dyDescent="0.25">
      <c r="A1" s="123" t="s">
        <v>254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2"/>
    </row>
    <row r="4" spans="1:12" ht="71.25" customHeight="1" x14ac:dyDescent="0.25">
      <c r="A4" s="58" t="s">
        <v>287</v>
      </c>
      <c r="B4" s="58" t="s">
        <v>256</v>
      </c>
      <c r="C4" s="59" t="s">
        <v>388</v>
      </c>
      <c r="D4" s="59" t="s">
        <v>390</v>
      </c>
      <c r="E4" s="59" t="s">
        <v>255</v>
      </c>
      <c r="F4" s="58" t="s">
        <v>1</v>
      </c>
      <c r="G4" s="58" t="s">
        <v>2</v>
      </c>
      <c r="H4" s="58" t="s">
        <v>51</v>
      </c>
      <c r="I4" s="58" t="s">
        <v>66</v>
      </c>
      <c r="J4" s="59" t="s">
        <v>72</v>
      </c>
      <c r="K4" s="58" t="s">
        <v>389</v>
      </c>
    </row>
    <row r="5" spans="1:12" ht="45" x14ac:dyDescent="0.25">
      <c r="A5" s="2" t="s">
        <v>257</v>
      </c>
      <c r="B5" s="2" t="s">
        <v>258</v>
      </c>
      <c r="C5" s="2">
        <v>965</v>
      </c>
      <c r="D5" s="114" t="s">
        <v>412</v>
      </c>
      <c r="E5" s="52" t="s">
        <v>83</v>
      </c>
      <c r="F5" s="2" t="s">
        <v>59</v>
      </c>
      <c r="G5" s="14" t="s">
        <v>268</v>
      </c>
      <c r="H5" s="2">
        <v>493</v>
      </c>
      <c r="I5" s="14" t="s">
        <v>294</v>
      </c>
      <c r="J5" s="2"/>
      <c r="K5" s="2"/>
    </row>
    <row r="6" spans="1:12" ht="75" x14ac:dyDescent="0.25">
      <c r="A6" s="2" t="s">
        <v>260</v>
      </c>
      <c r="B6" s="14" t="s">
        <v>291</v>
      </c>
      <c r="C6" s="2" t="s">
        <v>263</v>
      </c>
      <c r="D6" s="115" t="s">
        <v>505</v>
      </c>
      <c r="E6" s="53" t="s">
        <v>85</v>
      </c>
      <c r="F6" s="53" t="s">
        <v>79</v>
      </c>
      <c r="G6" s="14" t="s">
        <v>269</v>
      </c>
      <c r="H6" s="2">
        <v>10417</v>
      </c>
      <c r="I6" s="14" t="s">
        <v>81</v>
      </c>
      <c r="J6" s="2"/>
      <c r="K6" s="2"/>
    </row>
    <row r="7" spans="1:12" ht="60" x14ac:dyDescent="0.25">
      <c r="A7" s="2" t="s">
        <v>94</v>
      </c>
      <c r="B7" s="14" t="s">
        <v>261</v>
      </c>
      <c r="C7" s="2" t="s">
        <v>265</v>
      </c>
      <c r="D7" s="114" t="s">
        <v>462</v>
      </c>
      <c r="E7" s="53" t="s">
        <v>85</v>
      </c>
      <c r="F7" s="53" t="s">
        <v>79</v>
      </c>
      <c r="G7" s="14" t="s">
        <v>269</v>
      </c>
      <c r="H7" s="2">
        <v>2319</v>
      </c>
      <c r="I7" s="14" t="s">
        <v>80</v>
      </c>
      <c r="J7" s="2"/>
      <c r="K7" s="2"/>
    </row>
    <row r="8" spans="1:12" ht="132.75" customHeight="1" x14ac:dyDescent="0.25">
      <c r="A8" s="2" t="s">
        <v>259</v>
      </c>
      <c r="B8" s="14" t="s">
        <v>292</v>
      </c>
      <c r="C8" s="2" t="s">
        <v>264</v>
      </c>
      <c r="D8" s="114" t="s">
        <v>462</v>
      </c>
      <c r="E8" s="53" t="s">
        <v>85</v>
      </c>
      <c r="F8" s="53" t="s">
        <v>79</v>
      </c>
      <c r="G8" s="14" t="s">
        <v>269</v>
      </c>
      <c r="H8" s="14" t="s">
        <v>298</v>
      </c>
      <c r="I8" s="14" t="s">
        <v>293</v>
      </c>
      <c r="J8" s="2"/>
      <c r="K8" s="2"/>
    </row>
    <row r="9" spans="1:12" ht="132.75" customHeight="1" x14ac:dyDescent="0.25">
      <c r="A9" s="2" t="s">
        <v>98</v>
      </c>
      <c r="B9" s="32" t="s">
        <v>295</v>
      </c>
      <c r="C9" s="2" t="s">
        <v>262</v>
      </c>
      <c r="D9" s="115" t="s">
        <v>505</v>
      </c>
      <c r="E9" s="53" t="s">
        <v>85</v>
      </c>
      <c r="F9" s="53" t="s">
        <v>79</v>
      </c>
      <c r="G9" s="14" t="s">
        <v>269</v>
      </c>
      <c r="H9" s="14" t="s">
        <v>297</v>
      </c>
      <c r="I9" s="2"/>
      <c r="J9" s="2"/>
      <c r="K9" s="2"/>
    </row>
    <row r="10" spans="1:12" ht="60" x14ac:dyDescent="0.25">
      <c r="A10" s="2" t="s">
        <v>100</v>
      </c>
      <c r="B10" s="14" t="s">
        <v>296</v>
      </c>
      <c r="C10" s="2" t="s">
        <v>267</v>
      </c>
      <c r="D10" s="115" t="s">
        <v>505</v>
      </c>
      <c r="E10" s="53" t="s">
        <v>85</v>
      </c>
      <c r="F10" s="53" t="s">
        <v>79</v>
      </c>
      <c r="G10" s="14" t="s">
        <v>269</v>
      </c>
      <c r="H10" s="14" t="s">
        <v>299</v>
      </c>
      <c r="I10" s="14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23" sqref="F23"/>
    </sheetView>
  </sheetViews>
  <sheetFormatPr defaultRowHeight="15" x14ac:dyDescent="0.25"/>
  <cols>
    <col min="1" max="1" width="6.140625" customWidth="1"/>
    <col min="2" max="2" width="19.28515625" customWidth="1"/>
    <col min="3" max="5" width="13.42578125" customWidth="1"/>
    <col min="6" max="6" width="15.140625" customWidth="1"/>
    <col min="7" max="7" width="20.28515625" customWidth="1"/>
    <col min="8" max="8" width="13.85546875" customWidth="1"/>
    <col min="9" max="9" width="16.42578125" customWidth="1"/>
    <col min="10" max="10" width="20.5703125" customWidth="1"/>
    <col min="11" max="11" width="13.7109375" customWidth="1"/>
  </cols>
  <sheetData>
    <row r="1" spans="1:11" ht="37.5" customHeight="1" x14ac:dyDescent="0.3">
      <c r="A1" s="122" t="s">
        <v>278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5.75" thickBot="1" x14ac:dyDescent="0.3"/>
    <row r="3" spans="1:11" ht="75.75" thickBot="1" x14ac:dyDescent="0.3">
      <c r="A3" s="60" t="s">
        <v>287</v>
      </c>
      <c r="B3" s="61" t="s">
        <v>60</v>
      </c>
      <c r="C3" s="60" t="s">
        <v>388</v>
      </c>
      <c r="D3" s="60" t="s">
        <v>390</v>
      </c>
      <c r="E3" s="60" t="s">
        <v>304</v>
      </c>
      <c r="F3" s="61" t="s">
        <v>1</v>
      </c>
      <c r="G3" s="62" t="s">
        <v>2</v>
      </c>
      <c r="H3" s="94" t="s">
        <v>61</v>
      </c>
      <c r="I3" s="95" t="s">
        <v>66</v>
      </c>
      <c r="J3" s="96" t="s">
        <v>72</v>
      </c>
      <c r="K3" s="96" t="s">
        <v>389</v>
      </c>
    </row>
    <row r="4" spans="1:11" ht="71.25" customHeight="1" thickBot="1" x14ac:dyDescent="0.3">
      <c r="A4" s="12" t="s">
        <v>95</v>
      </c>
      <c r="B4" s="17" t="s">
        <v>266</v>
      </c>
      <c r="C4" s="18" t="s">
        <v>267</v>
      </c>
      <c r="D4" s="115" t="s">
        <v>505</v>
      </c>
      <c r="E4" s="48" t="s">
        <v>85</v>
      </c>
      <c r="F4" s="63" t="s">
        <v>79</v>
      </c>
      <c r="G4" s="13" t="s">
        <v>268</v>
      </c>
      <c r="H4" s="39" t="s">
        <v>300</v>
      </c>
      <c r="I4" s="14"/>
      <c r="J4" s="2"/>
      <c r="K4" s="2"/>
    </row>
    <row r="5" spans="1:11" ht="115.5" customHeight="1" x14ac:dyDescent="0.25">
      <c r="A5" s="12" t="s">
        <v>96</v>
      </c>
      <c r="B5" s="17"/>
      <c r="C5" s="18"/>
      <c r="D5" s="85"/>
      <c r="E5" s="45"/>
      <c r="F5" s="13"/>
      <c r="G5" s="13"/>
      <c r="H5" s="18"/>
      <c r="I5" s="14"/>
      <c r="J5" s="14"/>
      <c r="K5" s="2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C13" sqref="C13"/>
    </sheetView>
  </sheetViews>
  <sheetFormatPr defaultRowHeight="15" x14ac:dyDescent="0.25"/>
  <cols>
    <col min="1" max="1" width="6.140625" style="4" customWidth="1"/>
    <col min="2" max="2" width="39.28515625" style="4" customWidth="1"/>
    <col min="3" max="3" width="14" style="4" customWidth="1"/>
    <col min="4" max="4" width="14" style="44" customWidth="1"/>
    <col min="5" max="5" width="28" style="4" customWidth="1"/>
    <col min="6" max="6" width="18.42578125" style="4" customWidth="1"/>
    <col min="7" max="7" width="23.140625" style="4" customWidth="1"/>
    <col min="8" max="8" width="10.5703125" style="4" customWidth="1"/>
    <col min="9" max="9" width="25.140625" customWidth="1"/>
    <col min="10" max="10" width="20.7109375" customWidth="1"/>
    <col min="11" max="11" width="19.140625" customWidth="1"/>
  </cols>
  <sheetData>
    <row r="1" spans="1:12" ht="56.25" customHeight="1" x14ac:dyDescent="0.25">
      <c r="A1" s="124" t="s">
        <v>277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12" ht="66.75" customHeight="1" x14ac:dyDescent="0.25">
      <c r="A3" s="65" t="s">
        <v>287</v>
      </c>
      <c r="B3" s="66" t="s">
        <v>0</v>
      </c>
      <c r="C3" s="67" t="s">
        <v>388</v>
      </c>
      <c r="D3" s="67" t="s">
        <v>390</v>
      </c>
      <c r="E3" s="67" t="s">
        <v>90</v>
      </c>
      <c r="F3" s="66" t="s">
        <v>1</v>
      </c>
      <c r="G3" s="66" t="s">
        <v>2</v>
      </c>
      <c r="H3" s="97" t="s">
        <v>51</v>
      </c>
      <c r="I3" s="76" t="s">
        <v>66</v>
      </c>
      <c r="J3" s="77" t="s">
        <v>72</v>
      </c>
      <c r="K3" s="76" t="s">
        <v>389</v>
      </c>
    </row>
    <row r="4" spans="1:12" ht="60" x14ac:dyDescent="0.25">
      <c r="A4" s="36" t="s">
        <v>95</v>
      </c>
      <c r="B4" s="3" t="s">
        <v>64</v>
      </c>
      <c r="C4" s="3">
        <v>624</v>
      </c>
      <c r="D4" s="102" t="s">
        <v>457</v>
      </c>
      <c r="E4" s="48" t="s">
        <v>85</v>
      </c>
      <c r="F4" s="47" t="s">
        <v>55</v>
      </c>
      <c r="G4" s="3" t="s">
        <v>65</v>
      </c>
      <c r="H4" s="1">
        <v>580</v>
      </c>
      <c r="I4" s="2"/>
      <c r="J4" s="14" t="s">
        <v>69</v>
      </c>
      <c r="K4" s="2"/>
    </row>
    <row r="5" spans="1:12" x14ac:dyDescent="0.25">
      <c r="A5" s="40" t="s">
        <v>96</v>
      </c>
      <c r="B5" s="34" t="s">
        <v>93</v>
      </c>
      <c r="C5" s="1">
        <v>696</v>
      </c>
      <c r="D5" s="101">
        <v>3488</v>
      </c>
      <c r="E5" s="48" t="s">
        <v>85</v>
      </c>
      <c r="F5" s="47" t="s">
        <v>58</v>
      </c>
      <c r="G5" s="46" t="s">
        <v>65</v>
      </c>
      <c r="H5" s="1">
        <v>199</v>
      </c>
      <c r="I5" s="2"/>
      <c r="J5" s="2"/>
      <c r="K5" s="2"/>
    </row>
    <row r="6" spans="1:12" ht="75" x14ac:dyDescent="0.25">
      <c r="A6" s="40" t="s">
        <v>97</v>
      </c>
      <c r="B6" s="11" t="s">
        <v>56</v>
      </c>
      <c r="C6" s="11">
        <v>488</v>
      </c>
      <c r="D6" s="103" t="s">
        <v>459</v>
      </c>
      <c r="E6" s="64" t="s">
        <v>85</v>
      </c>
      <c r="F6" s="8" t="s">
        <v>43</v>
      </c>
      <c r="G6" s="46" t="s">
        <v>65</v>
      </c>
      <c r="H6" s="1">
        <v>383</v>
      </c>
      <c r="I6" s="2"/>
      <c r="J6" s="14" t="s">
        <v>71</v>
      </c>
      <c r="K6" s="2"/>
      <c r="L6" s="42"/>
    </row>
    <row r="7" spans="1:12" x14ac:dyDescent="0.25">
      <c r="A7" s="40" t="s">
        <v>98</v>
      </c>
      <c r="B7" s="40" t="s">
        <v>40</v>
      </c>
      <c r="C7" s="40" t="s">
        <v>57</v>
      </c>
      <c r="D7" s="101">
        <v>51</v>
      </c>
      <c r="E7" s="48" t="s">
        <v>85</v>
      </c>
      <c r="F7" s="47" t="s">
        <v>58</v>
      </c>
      <c r="G7" s="46" t="s">
        <v>65</v>
      </c>
      <c r="H7" s="40">
        <v>1126</v>
      </c>
      <c r="I7" s="2"/>
      <c r="J7" s="2"/>
      <c r="K7" s="2"/>
    </row>
    <row r="8" spans="1:12" ht="45" x14ac:dyDescent="0.25">
      <c r="A8" s="40" t="s">
        <v>99</v>
      </c>
      <c r="B8" s="43" t="s">
        <v>92</v>
      </c>
      <c r="C8" s="7">
        <v>1163</v>
      </c>
      <c r="D8" s="43" t="s">
        <v>460</v>
      </c>
      <c r="E8" s="48" t="s">
        <v>85</v>
      </c>
      <c r="F8" s="68" t="s">
        <v>91</v>
      </c>
      <c r="G8" s="46" t="s">
        <v>65</v>
      </c>
      <c r="H8" s="43">
        <v>413</v>
      </c>
      <c r="I8" s="29"/>
      <c r="J8" s="32" t="s">
        <v>78</v>
      </c>
      <c r="K8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9" sqref="D9"/>
    </sheetView>
  </sheetViews>
  <sheetFormatPr defaultRowHeight="15" x14ac:dyDescent="0.25"/>
  <cols>
    <col min="1" max="1" width="6.85546875" customWidth="1"/>
    <col min="2" max="2" width="14.42578125" customWidth="1"/>
    <col min="3" max="4" width="14.5703125" customWidth="1"/>
    <col min="5" max="5" width="27.42578125" customWidth="1"/>
    <col min="6" max="6" width="16.28515625" customWidth="1"/>
    <col min="7" max="7" width="19.28515625" customWidth="1"/>
    <col min="8" max="8" width="13.5703125" customWidth="1"/>
    <col min="9" max="9" width="14.5703125" customWidth="1"/>
    <col min="10" max="10" width="21.5703125" customWidth="1"/>
    <col min="11" max="11" width="17.7109375" customWidth="1"/>
  </cols>
  <sheetData>
    <row r="1" spans="1:11" ht="47.25" customHeight="1" x14ac:dyDescent="0.25">
      <c r="A1" s="124" t="s">
        <v>271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11" ht="78.75" customHeight="1" x14ac:dyDescent="0.25">
      <c r="A3" s="69" t="s">
        <v>286</v>
      </c>
      <c r="B3" s="70" t="s">
        <v>0</v>
      </c>
      <c r="C3" s="70" t="s">
        <v>388</v>
      </c>
      <c r="D3" s="70" t="s">
        <v>390</v>
      </c>
      <c r="E3" s="70" t="s">
        <v>270</v>
      </c>
      <c r="F3" s="70" t="s">
        <v>1</v>
      </c>
      <c r="G3" s="70" t="s">
        <v>2</v>
      </c>
      <c r="H3" s="70" t="s">
        <v>51</v>
      </c>
      <c r="I3" s="70" t="s">
        <v>66</v>
      </c>
      <c r="J3" s="70" t="s">
        <v>72</v>
      </c>
      <c r="K3" s="98" t="s">
        <v>389</v>
      </c>
    </row>
    <row r="4" spans="1:11" ht="45" x14ac:dyDescent="0.25">
      <c r="A4" s="2" t="s">
        <v>257</v>
      </c>
      <c r="B4" s="9" t="s">
        <v>62</v>
      </c>
      <c r="C4" s="40">
        <v>779</v>
      </c>
      <c r="D4" s="85">
        <v>145</v>
      </c>
      <c r="E4" s="48" t="s">
        <v>85</v>
      </c>
      <c r="F4" s="40" t="s">
        <v>3</v>
      </c>
      <c r="G4" s="39" t="s">
        <v>65</v>
      </c>
      <c r="H4" s="40">
        <v>1770</v>
      </c>
      <c r="I4" s="2"/>
      <c r="J4" s="2"/>
      <c r="K4" s="2"/>
    </row>
    <row r="5" spans="1:11" ht="45" x14ac:dyDescent="0.25">
      <c r="A5" s="2" t="s">
        <v>259</v>
      </c>
      <c r="B5" s="9" t="s">
        <v>63</v>
      </c>
      <c r="C5" s="39">
        <v>966</v>
      </c>
      <c r="D5" s="39">
        <v>138</v>
      </c>
      <c r="E5" s="71" t="s">
        <v>85</v>
      </c>
      <c r="F5" s="40" t="s">
        <v>3</v>
      </c>
      <c r="G5" s="39" t="s">
        <v>65</v>
      </c>
      <c r="H5" s="40">
        <v>41</v>
      </c>
      <c r="I5" s="2"/>
      <c r="J5" s="2"/>
      <c r="K5" s="2"/>
    </row>
    <row r="6" spans="1:11" ht="30" x14ac:dyDescent="0.25">
      <c r="A6" s="2" t="s">
        <v>260</v>
      </c>
      <c r="B6" s="14" t="s">
        <v>279</v>
      </c>
      <c r="C6" s="45">
        <v>624</v>
      </c>
      <c r="D6" s="102" t="s">
        <v>457</v>
      </c>
      <c r="E6" s="71" t="s">
        <v>85</v>
      </c>
      <c r="F6" s="2" t="s">
        <v>3</v>
      </c>
      <c r="G6" s="39" t="s">
        <v>65</v>
      </c>
      <c r="H6" s="2"/>
      <c r="I6" s="2"/>
      <c r="J6" s="2"/>
      <c r="K6" s="2"/>
    </row>
    <row r="7" spans="1:11" ht="30" x14ac:dyDescent="0.25">
      <c r="A7" s="2" t="s">
        <v>272</v>
      </c>
      <c r="B7" s="14" t="s">
        <v>280</v>
      </c>
      <c r="C7" s="45" t="s">
        <v>303</v>
      </c>
      <c r="D7" s="2" t="s">
        <v>462</v>
      </c>
      <c r="E7" s="71" t="s">
        <v>85</v>
      </c>
      <c r="F7" s="2" t="s">
        <v>3</v>
      </c>
      <c r="G7" s="39" t="s">
        <v>65</v>
      </c>
      <c r="H7" s="2"/>
      <c r="I7" s="2"/>
      <c r="J7" s="2"/>
      <c r="K7" s="2"/>
    </row>
    <row r="8" spans="1:11" ht="30" x14ac:dyDescent="0.25">
      <c r="A8" s="2" t="s">
        <v>273</v>
      </c>
      <c r="B8" s="2" t="s">
        <v>281</v>
      </c>
      <c r="C8" s="45" t="s">
        <v>303</v>
      </c>
      <c r="D8" s="2" t="s">
        <v>462</v>
      </c>
      <c r="E8" s="71" t="s">
        <v>85</v>
      </c>
      <c r="F8" s="2" t="s">
        <v>3</v>
      </c>
      <c r="G8" s="39" t="s">
        <v>65</v>
      </c>
      <c r="H8" s="2"/>
      <c r="I8" s="2"/>
      <c r="J8" s="2"/>
      <c r="K8" s="2"/>
    </row>
    <row r="9" spans="1:11" ht="45" x14ac:dyDescent="0.25">
      <c r="A9" s="2" t="s">
        <v>274</v>
      </c>
      <c r="B9" s="14" t="s">
        <v>302</v>
      </c>
      <c r="C9" s="45">
        <v>625</v>
      </c>
      <c r="D9" s="39" t="s">
        <v>469</v>
      </c>
      <c r="E9" s="45" t="s">
        <v>301</v>
      </c>
      <c r="F9" s="2" t="s">
        <v>3</v>
      </c>
      <c r="G9" s="39" t="s">
        <v>65</v>
      </c>
      <c r="H9" s="2"/>
      <c r="I9" s="2"/>
      <c r="J9" s="2"/>
      <c r="K9" s="2"/>
    </row>
    <row r="10" spans="1:11" x14ac:dyDescent="0.25">
      <c r="A10" s="2" t="s">
        <v>275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276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43" workbookViewId="0">
      <selection activeCell="E5" sqref="E5"/>
    </sheetView>
  </sheetViews>
  <sheetFormatPr defaultRowHeight="15" x14ac:dyDescent="0.25"/>
  <cols>
    <col min="1" max="1" width="5.28515625" customWidth="1"/>
    <col min="2" max="2" width="17.85546875" customWidth="1"/>
    <col min="3" max="3" width="21" customWidth="1"/>
    <col min="4" max="4" width="15.5703125" customWidth="1"/>
    <col min="5" max="5" width="18.28515625" customWidth="1"/>
    <col min="6" max="6" width="22" customWidth="1"/>
    <col min="7" max="7" width="21" customWidth="1"/>
    <col min="8" max="8" width="17.5703125" customWidth="1"/>
    <col min="9" max="9" width="21" customWidth="1"/>
    <col min="12" max="12" width="14.7109375" customWidth="1"/>
    <col min="13" max="13" width="11.5703125" customWidth="1"/>
    <col min="14" max="14" width="13.140625" customWidth="1"/>
  </cols>
  <sheetData>
    <row r="1" spans="1:14" ht="32.25" customHeight="1" x14ac:dyDescent="0.3">
      <c r="A1" s="125" t="s">
        <v>289</v>
      </c>
      <c r="B1" s="125"/>
      <c r="C1" s="125"/>
      <c r="D1" s="125"/>
      <c r="E1" s="125"/>
      <c r="F1" s="125"/>
      <c r="G1" s="125"/>
      <c r="H1" s="125"/>
      <c r="I1" s="125"/>
    </row>
    <row r="2" spans="1:14" ht="9.75" customHeight="1" x14ac:dyDescent="0.25"/>
    <row r="3" spans="1:14" ht="69" customHeight="1" x14ac:dyDescent="0.25">
      <c r="A3" s="79" t="s">
        <v>287</v>
      </c>
      <c r="B3" s="80" t="s">
        <v>360</v>
      </c>
      <c r="C3" s="96" t="s">
        <v>388</v>
      </c>
      <c r="D3" s="96" t="s">
        <v>390</v>
      </c>
      <c r="E3" s="79" t="s">
        <v>361</v>
      </c>
      <c r="F3" s="79" t="s">
        <v>362</v>
      </c>
      <c r="G3" s="79" t="s">
        <v>363</v>
      </c>
      <c r="H3" s="80" t="s">
        <v>66</v>
      </c>
      <c r="I3" s="79" t="s">
        <v>285</v>
      </c>
      <c r="K3" s="126" t="s">
        <v>391</v>
      </c>
      <c r="L3" s="126"/>
      <c r="M3" s="126"/>
      <c r="N3" s="126"/>
    </row>
    <row r="4" spans="1:14" ht="60" x14ac:dyDescent="0.25">
      <c r="A4" s="2">
        <v>1</v>
      </c>
      <c r="B4" s="2" t="s">
        <v>305</v>
      </c>
      <c r="C4" s="116">
        <v>6318</v>
      </c>
      <c r="D4" s="117" t="s">
        <v>461</v>
      </c>
      <c r="E4" s="2">
        <v>1</v>
      </c>
      <c r="F4" s="14" t="s">
        <v>306</v>
      </c>
      <c r="G4" s="81" t="s">
        <v>370</v>
      </c>
      <c r="H4" s="2"/>
      <c r="I4" s="2"/>
    </row>
    <row r="5" spans="1:14" ht="60" x14ac:dyDescent="0.25">
      <c r="A5" s="2">
        <v>2</v>
      </c>
      <c r="B5" s="2" t="s">
        <v>305</v>
      </c>
      <c r="C5" s="116">
        <v>6318</v>
      </c>
      <c r="D5" s="117" t="s">
        <v>461</v>
      </c>
      <c r="E5" s="2">
        <v>1</v>
      </c>
      <c r="F5" s="14" t="s">
        <v>307</v>
      </c>
      <c r="G5" s="82" t="s">
        <v>372</v>
      </c>
      <c r="H5" s="2"/>
      <c r="I5" s="2"/>
      <c r="K5" s="69" t="s">
        <v>392</v>
      </c>
      <c r="L5" s="70" t="s">
        <v>363</v>
      </c>
      <c r="M5" s="70" t="s">
        <v>361</v>
      </c>
      <c r="N5" s="70" t="s">
        <v>393</v>
      </c>
    </row>
    <row r="6" spans="1:14" ht="75" x14ac:dyDescent="0.25">
      <c r="A6" s="2">
        <v>3</v>
      </c>
      <c r="B6" s="2" t="s">
        <v>308</v>
      </c>
      <c r="C6" s="116">
        <v>3091</v>
      </c>
      <c r="D6" s="114" t="s">
        <v>506</v>
      </c>
      <c r="E6" s="2">
        <v>23</v>
      </c>
      <c r="F6" s="14" t="s">
        <v>306</v>
      </c>
      <c r="G6" s="81" t="s">
        <v>370</v>
      </c>
      <c r="H6" s="14" t="s">
        <v>82</v>
      </c>
      <c r="I6" s="2"/>
      <c r="K6" s="99" t="s">
        <v>257</v>
      </c>
      <c r="L6" s="82" t="s">
        <v>394</v>
      </c>
      <c r="M6" s="99">
        <f>SUM(E5+E7+E16+E18+E23+E29+E34+E39+E51+E54+E57+E58+E62+E64)</f>
        <v>113</v>
      </c>
      <c r="N6" s="99"/>
    </row>
    <row r="7" spans="1:14" ht="30" x14ac:dyDescent="0.25">
      <c r="A7" s="2">
        <v>4</v>
      </c>
      <c r="B7" s="2" t="s">
        <v>308</v>
      </c>
      <c r="C7" s="116">
        <v>3091</v>
      </c>
      <c r="D7" s="114" t="s">
        <v>506</v>
      </c>
      <c r="E7" s="2">
        <v>20</v>
      </c>
      <c r="F7" s="14" t="s">
        <v>307</v>
      </c>
      <c r="G7" s="82" t="s">
        <v>372</v>
      </c>
      <c r="H7" s="2"/>
      <c r="I7" s="2"/>
      <c r="K7" s="86" t="s">
        <v>96</v>
      </c>
      <c r="L7" s="86" t="s">
        <v>395</v>
      </c>
      <c r="M7" s="86">
        <f>SUM(E6+E8+E10+E11+E13+E14+E15+E17+E19+E20+E21+E22+E24+E25+E26+E27+E28+E31+E32+E33+E35+E38+E41+E42+E43+E44+E45+E46+E47+E48+E49+E50+E52+E53+E55+E56+E59+E60+E61)</f>
        <v>333</v>
      </c>
      <c r="N7" s="86"/>
    </row>
    <row r="8" spans="1:14" ht="30" x14ac:dyDescent="0.25">
      <c r="A8" s="2">
        <v>5</v>
      </c>
      <c r="B8" s="2" t="s">
        <v>309</v>
      </c>
      <c r="C8" s="116" t="s">
        <v>310</v>
      </c>
      <c r="D8" s="111" t="s">
        <v>496</v>
      </c>
      <c r="E8" s="2">
        <v>5</v>
      </c>
      <c r="F8" s="14" t="s">
        <v>306</v>
      </c>
      <c r="G8" s="81" t="s">
        <v>370</v>
      </c>
      <c r="H8" s="2"/>
      <c r="I8" s="2"/>
      <c r="K8" s="100" t="s">
        <v>97</v>
      </c>
      <c r="L8" s="100" t="s">
        <v>396</v>
      </c>
      <c r="M8" s="100">
        <f>SUM(E9+E30+E36+E37+E40+E63)</f>
        <v>40</v>
      </c>
      <c r="N8" s="100"/>
    </row>
    <row r="9" spans="1:14" ht="30" x14ac:dyDescent="0.25">
      <c r="A9" s="2">
        <v>6</v>
      </c>
      <c r="B9" s="2" t="s">
        <v>311</v>
      </c>
      <c r="C9" s="116" t="s">
        <v>310</v>
      </c>
      <c r="D9" s="111" t="s">
        <v>496</v>
      </c>
      <c r="E9" s="2">
        <v>2</v>
      </c>
      <c r="F9" s="14" t="s">
        <v>312</v>
      </c>
      <c r="G9" s="83" t="s">
        <v>371</v>
      </c>
      <c r="H9" s="2"/>
      <c r="I9" s="2"/>
    </row>
    <row r="10" spans="1:14" x14ac:dyDescent="0.25">
      <c r="A10" s="2">
        <v>7</v>
      </c>
      <c r="B10" s="2" t="s">
        <v>313</v>
      </c>
      <c r="C10" s="116" t="s">
        <v>314</v>
      </c>
      <c r="D10" s="112" t="s">
        <v>441</v>
      </c>
      <c r="E10" s="2">
        <v>4</v>
      </c>
      <c r="F10" s="14" t="s">
        <v>306</v>
      </c>
      <c r="G10" s="81" t="s">
        <v>370</v>
      </c>
      <c r="H10" s="2"/>
      <c r="I10" s="2"/>
    </row>
    <row r="11" spans="1:14" x14ac:dyDescent="0.25">
      <c r="A11" s="2">
        <v>8</v>
      </c>
      <c r="B11" s="2" t="s">
        <v>315</v>
      </c>
      <c r="C11" s="116">
        <v>3233</v>
      </c>
      <c r="D11" s="112" t="s">
        <v>440</v>
      </c>
      <c r="E11" s="2">
        <v>13</v>
      </c>
      <c r="F11" s="14" t="s">
        <v>306</v>
      </c>
      <c r="G11" s="81" t="s">
        <v>370</v>
      </c>
      <c r="H11" s="2"/>
      <c r="I11" s="2"/>
    </row>
    <row r="12" spans="1:14" ht="30" x14ac:dyDescent="0.25">
      <c r="A12" s="2">
        <v>9</v>
      </c>
      <c r="B12" s="2" t="s">
        <v>316</v>
      </c>
      <c r="C12" s="116">
        <v>3007</v>
      </c>
      <c r="D12" s="111" t="s">
        <v>435</v>
      </c>
      <c r="E12" s="2">
        <v>7</v>
      </c>
      <c r="F12" s="14" t="s">
        <v>306</v>
      </c>
      <c r="G12" s="81" t="s">
        <v>370</v>
      </c>
      <c r="H12" s="2"/>
      <c r="I12" s="2"/>
    </row>
    <row r="13" spans="1:14" ht="30" x14ac:dyDescent="0.25">
      <c r="A13" s="2">
        <v>10</v>
      </c>
      <c r="B13" s="2" t="s">
        <v>317</v>
      </c>
      <c r="C13" s="116">
        <v>2960</v>
      </c>
      <c r="D13" s="111" t="s">
        <v>489</v>
      </c>
      <c r="E13" s="2">
        <v>19</v>
      </c>
      <c r="F13" s="14" t="s">
        <v>306</v>
      </c>
      <c r="G13" s="81" t="s">
        <v>370</v>
      </c>
      <c r="H13" s="2"/>
      <c r="I13" s="2"/>
    </row>
    <row r="14" spans="1:14" x14ac:dyDescent="0.25">
      <c r="A14" s="2">
        <v>11</v>
      </c>
      <c r="B14" s="2" t="s">
        <v>318</v>
      </c>
      <c r="C14" s="116">
        <v>697</v>
      </c>
      <c r="D14" s="108" t="s">
        <v>412</v>
      </c>
      <c r="E14" s="2">
        <v>1</v>
      </c>
      <c r="F14" s="14" t="s">
        <v>306</v>
      </c>
      <c r="G14" s="81" t="s">
        <v>370</v>
      </c>
      <c r="H14" s="2"/>
      <c r="I14" s="2"/>
    </row>
    <row r="15" spans="1:14" ht="45" x14ac:dyDescent="0.25">
      <c r="A15" s="2">
        <v>12</v>
      </c>
      <c r="B15" s="2" t="s">
        <v>319</v>
      </c>
      <c r="C15" s="116" t="s">
        <v>507</v>
      </c>
      <c r="D15" s="115" t="s">
        <v>508</v>
      </c>
      <c r="E15" s="2">
        <v>12</v>
      </c>
      <c r="F15" s="14" t="s">
        <v>306</v>
      </c>
      <c r="G15" s="81" t="s">
        <v>370</v>
      </c>
      <c r="H15" s="2"/>
      <c r="I15" s="2"/>
    </row>
    <row r="16" spans="1:14" ht="45" x14ac:dyDescent="0.25">
      <c r="A16" s="2">
        <v>13</v>
      </c>
      <c r="B16" s="2" t="s">
        <v>319</v>
      </c>
      <c r="C16" s="116" t="s">
        <v>509</v>
      </c>
      <c r="D16" s="115" t="s">
        <v>508</v>
      </c>
      <c r="E16" s="2">
        <v>12</v>
      </c>
      <c r="F16" s="14" t="s">
        <v>307</v>
      </c>
      <c r="G16" s="82" t="s">
        <v>372</v>
      </c>
      <c r="H16" s="2"/>
      <c r="I16" s="2"/>
    </row>
    <row r="17" spans="1:9" ht="45" x14ac:dyDescent="0.25">
      <c r="A17" s="2">
        <v>14</v>
      </c>
      <c r="B17" s="2" t="s">
        <v>320</v>
      </c>
      <c r="C17" s="116">
        <v>435</v>
      </c>
      <c r="D17" s="115" t="s">
        <v>508</v>
      </c>
      <c r="E17" s="2">
        <v>9</v>
      </c>
      <c r="F17" s="14" t="s">
        <v>306</v>
      </c>
      <c r="G17" s="81" t="s">
        <v>370</v>
      </c>
      <c r="H17" s="2"/>
      <c r="I17" s="2"/>
    </row>
    <row r="18" spans="1:9" ht="45" x14ac:dyDescent="0.25">
      <c r="A18" s="2">
        <v>15</v>
      </c>
      <c r="B18" s="2" t="s">
        <v>320</v>
      </c>
      <c r="C18" s="116">
        <v>435</v>
      </c>
      <c r="D18" s="115" t="s">
        <v>508</v>
      </c>
      <c r="E18" s="2">
        <v>14</v>
      </c>
      <c r="F18" s="14" t="s">
        <v>307</v>
      </c>
      <c r="G18" s="82" t="s">
        <v>372</v>
      </c>
      <c r="H18" s="2"/>
      <c r="I18" s="2"/>
    </row>
    <row r="19" spans="1:9" x14ac:dyDescent="0.25">
      <c r="A19" s="2">
        <v>16</v>
      </c>
      <c r="B19" s="2" t="s">
        <v>321</v>
      </c>
      <c r="C19" s="116">
        <v>30</v>
      </c>
      <c r="D19" s="114" t="s">
        <v>456</v>
      </c>
      <c r="E19" s="2">
        <v>19</v>
      </c>
      <c r="F19" s="14" t="s">
        <v>306</v>
      </c>
      <c r="G19" s="81" t="s">
        <v>370</v>
      </c>
      <c r="H19" s="2"/>
      <c r="I19" s="2"/>
    </row>
    <row r="20" spans="1:9" x14ac:dyDescent="0.25">
      <c r="A20" s="2">
        <v>17</v>
      </c>
      <c r="B20" s="2" t="s">
        <v>322</v>
      </c>
      <c r="C20" s="116">
        <v>30</v>
      </c>
      <c r="D20" s="114" t="s">
        <v>456</v>
      </c>
      <c r="E20" s="2">
        <v>21</v>
      </c>
      <c r="F20" s="14" t="s">
        <v>306</v>
      </c>
      <c r="G20" s="81" t="s">
        <v>370</v>
      </c>
      <c r="H20" s="2"/>
      <c r="I20" s="2"/>
    </row>
    <row r="21" spans="1:9" x14ac:dyDescent="0.25">
      <c r="A21" s="2">
        <v>18</v>
      </c>
      <c r="B21" s="2" t="s">
        <v>323</v>
      </c>
      <c r="C21" s="116">
        <v>30</v>
      </c>
      <c r="D21" s="114" t="s">
        <v>456</v>
      </c>
      <c r="E21" s="2">
        <v>12</v>
      </c>
      <c r="F21" s="14" t="s">
        <v>306</v>
      </c>
      <c r="G21" s="81" t="s">
        <v>370</v>
      </c>
      <c r="H21" s="2"/>
      <c r="I21" s="2"/>
    </row>
    <row r="22" spans="1:9" ht="45" x14ac:dyDescent="0.25">
      <c r="A22" s="2">
        <v>19</v>
      </c>
      <c r="B22" s="2" t="s">
        <v>324</v>
      </c>
      <c r="C22" s="116">
        <v>151</v>
      </c>
      <c r="D22" s="106" t="s">
        <v>399</v>
      </c>
      <c r="E22" s="2">
        <v>3</v>
      </c>
      <c r="F22" s="14" t="s">
        <v>306</v>
      </c>
      <c r="G22" s="81" t="s">
        <v>370</v>
      </c>
      <c r="H22" s="2"/>
      <c r="I22" s="2"/>
    </row>
    <row r="23" spans="1:9" ht="30" x14ac:dyDescent="0.25">
      <c r="A23" s="2">
        <v>20</v>
      </c>
      <c r="B23" s="2" t="s">
        <v>325</v>
      </c>
      <c r="C23" s="116" t="s">
        <v>326</v>
      </c>
      <c r="D23" s="114" t="s">
        <v>462</v>
      </c>
      <c r="E23" s="2">
        <v>8</v>
      </c>
      <c r="F23" s="14" t="s">
        <v>307</v>
      </c>
      <c r="G23" s="83" t="s">
        <v>372</v>
      </c>
      <c r="H23" s="2"/>
      <c r="I23" s="2"/>
    </row>
    <row r="24" spans="1:9" x14ac:dyDescent="0.25">
      <c r="A24" s="2">
        <v>21</v>
      </c>
      <c r="B24" s="2" t="s">
        <v>327</v>
      </c>
      <c r="C24" s="116">
        <v>298</v>
      </c>
      <c r="D24" s="108" t="s">
        <v>403</v>
      </c>
      <c r="E24" s="2">
        <v>4</v>
      </c>
      <c r="F24" s="14" t="s">
        <v>306</v>
      </c>
      <c r="G24" s="81" t="s">
        <v>370</v>
      </c>
      <c r="H24" s="2"/>
      <c r="I24" s="2"/>
    </row>
    <row r="25" spans="1:9" ht="30" x14ac:dyDescent="0.25">
      <c r="A25" s="2">
        <v>22</v>
      </c>
      <c r="B25" s="2" t="s">
        <v>328</v>
      </c>
      <c r="C25" s="116">
        <v>1719</v>
      </c>
      <c r="D25" s="115" t="s">
        <v>478</v>
      </c>
      <c r="E25" s="2">
        <v>5</v>
      </c>
      <c r="F25" s="14" t="s">
        <v>306</v>
      </c>
      <c r="G25" s="81" t="s">
        <v>370</v>
      </c>
      <c r="H25" s="2"/>
      <c r="I25" s="2"/>
    </row>
    <row r="26" spans="1:9" x14ac:dyDescent="0.25">
      <c r="A26" s="2">
        <v>23</v>
      </c>
      <c r="B26" s="2" t="s">
        <v>329</v>
      </c>
      <c r="C26" s="116">
        <v>1289</v>
      </c>
      <c r="D26" s="114" t="s">
        <v>432</v>
      </c>
      <c r="E26" s="2">
        <v>11</v>
      </c>
      <c r="F26" s="14" t="s">
        <v>306</v>
      </c>
      <c r="G26" s="81" t="s">
        <v>370</v>
      </c>
      <c r="H26" s="2"/>
      <c r="I26" s="2"/>
    </row>
    <row r="27" spans="1:9" x14ac:dyDescent="0.25">
      <c r="A27" s="2">
        <v>24</v>
      </c>
      <c r="B27" s="2" t="s">
        <v>330</v>
      </c>
      <c r="C27" s="116">
        <v>623</v>
      </c>
      <c r="D27" s="108" t="s">
        <v>412</v>
      </c>
      <c r="E27" s="2">
        <v>7</v>
      </c>
      <c r="F27" s="14" t="s">
        <v>306</v>
      </c>
      <c r="G27" s="81" t="s">
        <v>370</v>
      </c>
      <c r="H27" s="2"/>
      <c r="I27" s="2"/>
    </row>
    <row r="28" spans="1:9" ht="30" x14ac:dyDescent="0.25">
      <c r="A28" s="2">
        <v>25</v>
      </c>
      <c r="B28" s="2" t="s">
        <v>331</v>
      </c>
      <c r="C28" s="116" t="s">
        <v>332</v>
      </c>
      <c r="D28" s="109" t="s">
        <v>470</v>
      </c>
      <c r="E28" s="2">
        <v>4</v>
      </c>
      <c r="F28" s="14" t="s">
        <v>306</v>
      </c>
      <c r="G28" s="81" t="s">
        <v>370</v>
      </c>
      <c r="H28" s="2"/>
      <c r="I28" s="2"/>
    </row>
    <row r="29" spans="1:9" ht="75" x14ac:dyDescent="0.25">
      <c r="A29" s="2">
        <v>26</v>
      </c>
      <c r="B29" s="2" t="s">
        <v>333</v>
      </c>
      <c r="C29" s="116">
        <v>969</v>
      </c>
      <c r="D29" s="109" t="s">
        <v>474</v>
      </c>
      <c r="E29" s="2">
        <v>9</v>
      </c>
      <c r="F29" s="14" t="s">
        <v>307</v>
      </c>
      <c r="G29" s="82" t="s">
        <v>372</v>
      </c>
      <c r="H29" s="2"/>
      <c r="I29" s="2"/>
    </row>
    <row r="30" spans="1:9" ht="75" x14ac:dyDescent="0.25">
      <c r="A30" s="2">
        <v>28</v>
      </c>
      <c r="B30" s="2" t="s">
        <v>334</v>
      </c>
      <c r="C30" s="116">
        <v>969</v>
      </c>
      <c r="D30" s="109" t="s">
        <v>474</v>
      </c>
      <c r="E30" s="2">
        <v>1</v>
      </c>
      <c r="F30" s="14" t="s">
        <v>312</v>
      </c>
      <c r="G30" s="83" t="s">
        <v>371</v>
      </c>
      <c r="H30" s="2"/>
      <c r="I30" s="2"/>
    </row>
    <row r="31" spans="1:9" ht="30" x14ac:dyDescent="0.25">
      <c r="A31" s="2">
        <v>29</v>
      </c>
      <c r="B31" s="2" t="s">
        <v>335</v>
      </c>
      <c r="C31" s="116">
        <v>650</v>
      </c>
      <c r="D31" s="109" t="s">
        <v>471</v>
      </c>
      <c r="E31" s="2">
        <v>4</v>
      </c>
      <c r="F31" s="14" t="s">
        <v>306</v>
      </c>
      <c r="G31" s="81" t="s">
        <v>370</v>
      </c>
      <c r="H31" s="2"/>
      <c r="I31" s="2"/>
    </row>
    <row r="32" spans="1:9" x14ac:dyDescent="0.25">
      <c r="A32" s="2">
        <v>30</v>
      </c>
      <c r="B32" s="2" t="s">
        <v>336</v>
      </c>
      <c r="C32" s="116" t="s">
        <v>337</v>
      </c>
      <c r="D32" s="114" t="s">
        <v>462</v>
      </c>
      <c r="E32" s="2">
        <v>11</v>
      </c>
      <c r="F32" s="14" t="s">
        <v>306</v>
      </c>
      <c r="G32" s="81" t="s">
        <v>370</v>
      </c>
      <c r="H32" s="2"/>
      <c r="I32" s="2"/>
    </row>
    <row r="33" spans="1:9" x14ac:dyDescent="0.25">
      <c r="A33" s="2">
        <v>31</v>
      </c>
      <c r="B33" s="2" t="s">
        <v>338</v>
      </c>
      <c r="C33" s="116" t="s">
        <v>337</v>
      </c>
      <c r="D33" s="114" t="s">
        <v>462</v>
      </c>
      <c r="E33" s="2">
        <v>6</v>
      </c>
      <c r="F33" s="14" t="s">
        <v>306</v>
      </c>
      <c r="G33" s="81" t="s">
        <v>370</v>
      </c>
      <c r="H33" s="2"/>
      <c r="I33" s="2"/>
    </row>
    <row r="34" spans="1:9" ht="30" x14ac:dyDescent="0.25">
      <c r="A34" s="2">
        <v>32</v>
      </c>
      <c r="B34" s="2" t="s">
        <v>339</v>
      </c>
      <c r="C34" s="116" t="s">
        <v>340</v>
      </c>
      <c r="D34" s="11">
        <v>51</v>
      </c>
      <c r="E34" s="2">
        <v>8</v>
      </c>
      <c r="F34" s="14" t="s">
        <v>341</v>
      </c>
      <c r="G34" s="82" t="s">
        <v>372</v>
      </c>
      <c r="H34" s="2"/>
      <c r="I34" s="2"/>
    </row>
    <row r="35" spans="1:9" ht="45" x14ac:dyDescent="0.25">
      <c r="A35" s="2">
        <v>33</v>
      </c>
      <c r="B35" s="2" t="s">
        <v>342</v>
      </c>
      <c r="C35" s="116">
        <v>435</v>
      </c>
      <c r="D35" s="115" t="s">
        <v>508</v>
      </c>
      <c r="E35" s="2">
        <v>4</v>
      </c>
      <c r="F35" s="14" t="s">
        <v>306</v>
      </c>
      <c r="G35" s="81" t="s">
        <v>370</v>
      </c>
      <c r="H35" s="2"/>
      <c r="I35" s="2"/>
    </row>
    <row r="36" spans="1:9" ht="45" x14ac:dyDescent="0.25">
      <c r="A36" s="2">
        <v>34</v>
      </c>
      <c r="B36" s="2" t="s">
        <v>342</v>
      </c>
      <c r="C36" s="116">
        <v>435</v>
      </c>
      <c r="D36" s="115" t="s">
        <v>508</v>
      </c>
      <c r="E36" s="2">
        <v>1</v>
      </c>
      <c r="F36" s="14" t="s">
        <v>312</v>
      </c>
      <c r="G36" s="83" t="s">
        <v>371</v>
      </c>
      <c r="H36" s="2"/>
      <c r="I36" s="2"/>
    </row>
    <row r="37" spans="1:9" ht="45" x14ac:dyDescent="0.25">
      <c r="A37" s="2">
        <v>35</v>
      </c>
      <c r="B37" s="2" t="s">
        <v>343</v>
      </c>
      <c r="C37" s="116">
        <v>435</v>
      </c>
      <c r="D37" s="115" t="s">
        <v>508</v>
      </c>
      <c r="E37" s="2">
        <v>33</v>
      </c>
      <c r="F37" s="14" t="s">
        <v>312</v>
      </c>
      <c r="G37" s="83" t="s">
        <v>371</v>
      </c>
      <c r="H37" s="2"/>
      <c r="I37" s="2"/>
    </row>
    <row r="38" spans="1:9" ht="45" x14ac:dyDescent="0.25">
      <c r="A38" s="2">
        <v>36</v>
      </c>
      <c r="B38" s="2" t="s">
        <v>344</v>
      </c>
      <c r="C38" s="116">
        <v>151</v>
      </c>
      <c r="D38" s="106" t="s">
        <v>399</v>
      </c>
      <c r="E38" s="2">
        <v>4</v>
      </c>
      <c r="F38" s="14" t="s">
        <v>306</v>
      </c>
      <c r="G38" s="81" t="s">
        <v>370</v>
      </c>
      <c r="H38" s="2"/>
      <c r="I38" s="2"/>
    </row>
    <row r="39" spans="1:9" ht="45" x14ac:dyDescent="0.25">
      <c r="A39" s="2">
        <v>37</v>
      </c>
      <c r="B39" s="2" t="s">
        <v>344</v>
      </c>
      <c r="C39" s="116">
        <v>151</v>
      </c>
      <c r="D39" s="106" t="s">
        <v>399</v>
      </c>
      <c r="E39" s="2">
        <v>1</v>
      </c>
      <c r="F39" s="14" t="s">
        <v>307</v>
      </c>
      <c r="G39" s="82" t="s">
        <v>372</v>
      </c>
      <c r="H39" s="2"/>
      <c r="I39" s="2"/>
    </row>
    <row r="40" spans="1:9" ht="30" x14ac:dyDescent="0.25">
      <c r="A40" s="2">
        <v>38</v>
      </c>
      <c r="B40" s="2" t="s">
        <v>345</v>
      </c>
      <c r="C40" s="116" t="s">
        <v>346</v>
      </c>
      <c r="D40" s="109" t="s">
        <v>479</v>
      </c>
      <c r="E40" s="2">
        <v>2</v>
      </c>
      <c r="F40" s="14" t="s">
        <v>312</v>
      </c>
      <c r="G40" s="83" t="s">
        <v>371</v>
      </c>
      <c r="H40" s="2"/>
      <c r="I40" s="2"/>
    </row>
    <row r="41" spans="1:9" ht="30" x14ac:dyDescent="0.25">
      <c r="A41" s="2">
        <v>39</v>
      </c>
      <c r="B41" s="2" t="s">
        <v>347</v>
      </c>
      <c r="C41" s="116" t="s">
        <v>348</v>
      </c>
      <c r="D41" s="109" t="s">
        <v>408</v>
      </c>
      <c r="E41" s="2">
        <v>6</v>
      </c>
      <c r="F41" s="14" t="s">
        <v>306</v>
      </c>
      <c r="G41" s="81" t="s">
        <v>370</v>
      </c>
      <c r="H41" s="2"/>
      <c r="I41" s="2"/>
    </row>
    <row r="42" spans="1:9" x14ac:dyDescent="0.25">
      <c r="A42" s="2">
        <v>40</v>
      </c>
      <c r="B42" s="2" t="s">
        <v>349</v>
      </c>
      <c r="C42" s="116">
        <v>932</v>
      </c>
      <c r="D42" s="108" t="s">
        <v>412</v>
      </c>
      <c r="E42" s="2">
        <v>7</v>
      </c>
      <c r="F42" s="14" t="s">
        <v>306</v>
      </c>
      <c r="G42" s="81" t="s">
        <v>370</v>
      </c>
      <c r="H42" s="2"/>
      <c r="I42" s="2"/>
    </row>
    <row r="43" spans="1:9" ht="30" x14ac:dyDescent="0.25">
      <c r="A43" s="2">
        <v>41</v>
      </c>
      <c r="B43" s="2" t="s">
        <v>350</v>
      </c>
      <c r="C43" s="116">
        <v>931</v>
      </c>
      <c r="D43" s="109" t="s">
        <v>473</v>
      </c>
      <c r="E43" s="2">
        <v>2</v>
      </c>
      <c r="F43" s="14" t="s">
        <v>306</v>
      </c>
      <c r="G43" s="81" t="s">
        <v>370</v>
      </c>
      <c r="H43" s="2"/>
      <c r="I43" s="2"/>
    </row>
    <row r="44" spans="1:9" x14ac:dyDescent="0.25">
      <c r="A44" s="2">
        <v>42</v>
      </c>
      <c r="B44" s="2" t="s">
        <v>351</v>
      </c>
      <c r="C44" s="116">
        <v>719</v>
      </c>
      <c r="D44" s="108" t="s">
        <v>412</v>
      </c>
      <c r="E44" s="2">
        <v>7</v>
      </c>
      <c r="F44" s="14" t="s">
        <v>306</v>
      </c>
      <c r="G44" s="81" t="s">
        <v>370</v>
      </c>
      <c r="H44" s="2"/>
      <c r="I44" s="2"/>
    </row>
    <row r="45" spans="1:9" x14ac:dyDescent="0.25">
      <c r="A45" s="2">
        <v>43</v>
      </c>
      <c r="B45" s="2" t="s">
        <v>352</v>
      </c>
      <c r="C45" s="116">
        <v>783</v>
      </c>
      <c r="D45" s="108" t="s">
        <v>412</v>
      </c>
      <c r="E45" s="2">
        <v>4</v>
      </c>
      <c r="F45" s="14" t="s">
        <v>306</v>
      </c>
      <c r="G45" s="81" t="s">
        <v>370</v>
      </c>
      <c r="H45" s="2"/>
      <c r="I45" s="2"/>
    </row>
    <row r="46" spans="1:9" ht="30" x14ac:dyDescent="0.25">
      <c r="A46" s="2">
        <v>44</v>
      </c>
      <c r="B46" s="2" t="s">
        <v>353</v>
      </c>
      <c r="C46" s="116">
        <v>2960</v>
      </c>
      <c r="D46" s="111" t="s">
        <v>489</v>
      </c>
      <c r="E46" s="2">
        <v>4</v>
      </c>
      <c r="F46" s="14" t="s">
        <v>306</v>
      </c>
      <c r="G46" s="81" t="s">
        <v>370</v>
      </c>
      <c r="H46" s="2"/>
      <c r="I46" s="2"/>
    </row>
    <row r="47" spans="1:9" x14ac:dyDescent="0.25">
      <c r="A47" s="2">
        <v>45</v>
      </c>
      <c r="B47" s="2" t="s">
        <v>354</v>
      </c>
      <c r="C47" s="116">
        <v>623</v>
      </c>
      <c r="D47" s="108" t="s">
        <v>412</v>
      </c>
      <c r="E47" s="2">
        <v>2</v>
      </c>
      <c r="F47" s="14" t="s">
        <v>306</v>
      </c>
      <c r="G47" s="81" t="s">
        <v>370</v>
      </c>
      <c r="H47" s="2"/>
      <c r="I47" s="2"/>
    </row>
    <row r="48" spans="1:9" x14ac:dyDescent="0.25">
      <c r="A48" s="2">
        <v>46</v>
      </c>
      <c r="B48" s="2" t="s">
        <v>355</v>
      </c>
      <c r="C48" s="116">
        <v>644</v>
      </c>
      <c r="D48" s="108" t="s">
        <v>412</v>
      </c>
      <c r="E48" s="2">
        <v>1</v>
      </c>
      <c r="F48" s="14" t="s">
        <v>306</v>
      </c>
      <c r="G48" s="81" t="s">
        <v>370</v>
      </c>
      <c r="H48" s="2"/>
      <c r="I48" s="2"/>
    </row>
    <row r="49" spans="1:9" ht="30" x14ac:dyDescent="0.25">
      <c r="A49" s="2">
        <v>47</v>
      </c>
      <c r="B49" s="2" t="s">
        <v>356</v>
      </c>
      <c r="C49" s="116">
        <v>572</v>
      </c>
      <c r="D49" s="109" t="s">
        <v>470</v>
      </c>
      <c r="E49" s="2">
        <v>1</v>
      </c>
      <c r="F49" s="14" t="s">
        <v>306</v>
      </c>
      <c r="G49" s="81" t="s">
        <v>370</v>
      </c>
      <c r="H49" s="2"/>
      <c r="I49" s="2"/>
    </row>
    <row r="50" spans="1:9" ht="30" x14ac:dyDescent="0.25">
      <c r="A50" s="2">
        <v>48</v>
      </c>
      <c r="B50" s="2" t="s">
        <v>356</v>
      </c>
      <c r="C50" s="116">
        <v>572</v>
      </c>
      <c r="D50" s="109" t="s">
        <v>470</v>
      </c>
      <c r="E50" s="2">
        <v>10</v>
      </c>
      <c r="F50" s="14" t="s">
        <v>374</v>
      </c>
      <c r="G50" s="81" t="s">
        <v>370</v>
      </c>
      <c r="H50" s="2"/>
      <c r="I50" s="2"/>
    </row>
    <row r="51" spans="1:9" ht="30" x14ac:dyDescent="0.25">
      <c r="A51" s="2">
        <v>49</v>
      </c>
      <c r="B51" s="2" t="s">
        <v>357</v>
      </c>
      <c r="C51" s="116">
        <v>560</v>
      </c>
      <c r="D51" s="108" t="s">
        <v>410</v>
      </c>
      <c r="E51" s="2">
        <v>1</v>
      </c>
      <c r="F51" s="14" t="s">
        <v>307</v>
      </c>
      <c r="G51" s="82" t="s">
        <v>372</v>
      </c>
      <c r="H51" s="2"/>
      <c r="I51" s="2"/>
    </row>
    <row r="52" spans="1:9" ht="45" x14ac:dyDescent="0.25">
      <c r="A52" s="2">
        <v>50</v>
      </c>
      <c r="B52" s="2" t="s">
        <v>358</v>
      </c>
      <c r="C52" s="116">
        <v>435</v>
      </c>
      <c r="D52" s="115" t="s">
        <v>508</v>
      </c>
      <c r="E52" s="2">
        <v>1</v>
      </c>
      <c r="F52" s="14" t="s">
        <v>306</v>
      </c>
      <c r="G52" s="81" t="s">
        <v>370</v>
      </c>
      <c r="H52" s="2"/>
      <c r="I52" s="2"/>
    </row>
    <row r="53" spans="1:9" x14ac:dyDescent="0.25">
      <c r="A53" s="2">
        <v>51</v>
      </c>
      <c r="B53" s="2" t="s">
        <v>364</v>
      </c>
      <c r="C53" s="116">
        <v>3091</v>
      </c>
      <c r="D53" s="114" t="s">
        <v>506</v>
      </c>
      <c r="E53" s="2">
        <v>9</v>
      </c>
      <c r="F53" s="14" t="s">
        <v>376</v>
      </c>
      <c r="G53" s="81" t="s">
        <v>370</v>
      </c>
      <c r="H53" s="2"/>
      <c r="I53" s="2"/>
    </row>
    <row r="54" spans="1:9" ht="30" x14ac:dyDescent="0.25">
      <c r="A54" s="2">
        <v>52</v>
      </c>
      <c r="B54" s="2" t="s">
        <v>365</v>
      </c>
      <c r="C54" s="116">
        <v>3091</v>
      </c>
      <c r="D54" s="114" t="s">
        <v>506</v>
      </c>
      <c r="E54" s="2">
        <v>28</v>
      </c>
      <c r="F54" s="14" t="s">
        <v>307</v>
      </c>
      <c r="G54" s="82" t="s">
        <v>372</v>
      </c>
      <c r="H54" s="2"/>
      <c r="I54" s="2"/>
    </row>
    <row r="55" spans="1:9" x14ac:dyDescent="0.25">
      <c r="A55" s="2">
        <v>53</v>
      </c>
      <c r="B55" s="2" t="s">
        <v>366</v>
      </c>
      <c r="C55" s="116" t="s">
        <v>367</v>
      </c>
      <c r="D55" s="114" t="s">
        <v>440</v>
      </c>
      <c r="E55" s="2">
        <v>28</v>
      </c>
      <c r="F55" s="14" t="s">
        <v>375</v>
      </c>
      <c r="G55" s="81" t="s">
        <v>370</v>
      </c>
      <c r="H55" s="2"/>
      <c r="I55" s="2"/>
    </row>
    <row r="56" spans="1:9" x14ac:dyDescent="0.25">
      <c r="A56" s="2">
        <v>54</v>
      </c>
      <c r="B56" s="2" t="s">
        <v>368</v>
      </c>
      <c r="C56" s="116" t="s">
        <v>369</v>
      </c>
      <c r="D56" s="114" t="s">
        <v>440</v>
      </c>
      <c r="E56" s="2">
        <v>6</v>
      </c>
      <c r="F56" s="14" t="s">
        <v>375</v>
      </c>
      <c r="G56" s="81" t="s">
        <v>370</v>
      </c>
      <c r="H56" s="2"/>
      <c r="I56" s="2"/>
    </row>
    <row r="57" spans="1:9" ht="30" x14ac:dyDescent="0.25">
      <c r="A57" s="2">
        <v>55</v>
      </c>
      <c r="B57" s="2" t="s">
        <v>356</v>
      </c>
      <c r="C57" s="116">
        <v>572</v>
      </c>
      <c r="D57" s="109" t="s">
        <v>470</v>
      </c>
      <c r="E57" s="2">
        <v>3</v>
      </c>
      <c r="F57" s="14" t="s">
        <v>307</v>
      </c>
      <c r="G57" s="82" t="s">
        <v>372</v>
      </c>
      <c r="H57" s="2"/>
      <c r="I57" s="2"/>
    </row>
    <row r="58" spans="1:9" ht="45" x14ac:dyDescent="0.25">
      <c r="A58" s="2">
        <v>56</v>
      </c>
      <c r="B58" s="2" t="s">
        <v>319</v>
      </c>
      <c r="C58" s="116" t="s">
        <v>510</v>
      </c>
      <c r="D58" s="115" t="s">
        <v>508</v>
      </c>
      <c r="E58" s="2">
        <v>2</v>
      </c>
      <c r="F58" s="14" t="s">
        <v>307</v>
      </c>
      <c r="G58" s="82" t="s">
        <v>372</v>
      </c>
      <c r="H58" s="2"/>
      <c r="I58" s="2"/>
    </row>
    <row r="59" spans="1:9" ht="30" x14ac:dyDescent="0.25">
      <c r="A59" s="2">
        <v>57</v>
      </c>
      <c r="B59" s="2" t="s">
        <v>335</v>
      </c>
      <c r="C59" s="116">
        <v>650</v>
      </c>
      <c r="D59" s="109" t="s">
        <v>471</v>
      </c>
      <c r="E59" s="2">
        <v>18</v>
      </c>
      <c r="F59" s="14" t="s">
        <v>374</v>
      </c>
      <c r="G59" s="81" t="s">
        <v>370</v>
      </c>
      <c r="H59" s="2"/>
      <c r="I59" s="2"/>
    </row>
    <row r="60" spans="1:9" x14ac:dyDescent="0.25">
      <c r="A60" s="2">
        <v>58</v>
      </c>
      <c r="B60" s="2" t="s">
        <v>336</v>
      </c>
      <c r="C60" s="116" t="s">
        <v>337</v>
      </c>
      <c r="D60" s="114" t="s">
        <v>462</v>
      </c>
      <c r="E60" s="2">
        <v>14</v>
      </c>
      <c r="F60" s="14" t="s">
        <v>374</v>
      </c>
      <c r="G60" s="81" t="s">
        <v>370</v>
      </c>
      <c r="H60" s="2"/>
      <c r="I60" s="2"/>
    </row>
    <row r="61" spans="1:9" x14ac:dyDescent="0.25">
      <c r="A61" s="2">
        <v>59</v>
      </c>
      <c r="B61" s="2" t="s">
        <v>338</v>
      </c>
      <c r="C61" s="116" t="s">
        <v>337</v>
      </c>
      <c r="D61" s="114" t="s">
        <v>462</v>
      </c>
      <c r="E61" s="2">
        <v>12</v>
      </c>
      <c r="F61" s="14" t="s">
        <v>306</v>
      </c>
      <c r="G61" s="81" t="s">
        <v>370</v>
      </c>
      <c r="H61" s="2"/>
      <c r="I61" s="2"/>
    </row>
    <row r="62" spans="1:9" ht="30" x14ac:dyDescent="0.25">
      <c r="A62" s="2">
        <v>60</v>
      </c>
      <c r="B62" s="2" t="s">
        <v>349</v>
      </c>
      <c r="C62" s="116">
        <v>932</v>
      </c>
      <c r="D62" s="108" t="s">
        <v>412</v>
      </c>
      <c r="E62" s="2">
        <v>3</v>
      </c>
      <c r="F62" s="14" t="s">
        <v>307</v>
      </c>
      <c r="G62" s="82" t="s">
        <v>372</v>
      </c>
      <c r="H62" s="2"/>
      <c r="I62" s="2"/>
    </row>
    <row r="63" spans="1:9" ht="30" x14ac:dyDescent="0.25">
      <c r="A63" s="2">
        <v>61</v>
      </c>
      <c r="B63" s="2" t="s">
        <v>350</v>
      </c>
      <c r="C63" s="116">
        <v>931</v>
      </c>
      <c r="D63" s="109" t="s">
        <v>473</v>
      </c>
      <c r="E63" s="2">
        <v>1</v>
      </c>
      <c r="F63" s="14" t="s">
        <v>312</v>
      </c>
      <c r="G63" s="83" t="s">
        <v>371</v>
      </c>
      <c r="H63" s="2"/>
      <c r="I63" s="2"/>
    </row>
    <row r="64" spans="1:9" ht="30" x14ac:dyDescent="0.25">
      <c r="A64" s="2">
        <v>62</v>
      </c>
      <c r="B64" s="2" t="s">
        <v>351</v>
      </c>
      <c r="C64" s="116">
        <v>719</v>
      </c>
      <c r="D64" s="108" t="s">
        <v>412</v>
      </c>
      <c r="E64" s="2">
        <v>3</v>
      </c>
      <c r="F64" s="14" t="s">
        <v>373</v>
      </c>
      <c r="G64" s="82" t="s">
        <v>372</v>
      </c>
      <c r="H64" s="2"/>
      <c r="I64" s="2"/>
    </row>
    <row r="65" spans="1:9" x14ac:dyDescent="0.25">
      <c r="C65" s="118"/>
      <c r="D65" s="118"/>
    </row>
    <row r="66" spans="1:9" x14ac:dyDescent="0.25">
      <c r="A66" s="84"/>
      <c r="B66" s="84" t="s">
        <v>359</v>
      </c>
      <c r="C66" s="119"/>
      <c r="D66" s="119"/>
      <c r="E66" s="84">
        <f>SUM(E4:E64)</f>
        <v>494</v>
      </c>
      <c r="F66" s="84"/>
      <c r="G66" s="84"/>
      <c r="H66" s="84"/>
      <c r="I66" s="84"/>
    </row>
  </sheetData>
  <mergeCells count="2">
    <mergeCell ref="A1:I1"/>
    <mergeCell ref="K3:N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H16" sqref="H16"/>
    </sheetView>
  </sheetViews>
  <sheetFormatPr defaultRowHeight="15" x14ac:dyDescent="0.25"/>
  <cols>
    <col min="1" max="1" width="5.7109375" customWidth="1"/>
    <col min="2" max="2" width="24.7109375" customWidth="1"/>
    <col min="3" max="5" width="20.7109375" customWidth="1"/>
    <col min="6" max="6" width="14.5703125" customWidth="1"/>
    <col min="7" max="7" width="15.7109375" customWidth="1"/>
    <col min="8" max="8" width="16.140625" customWidth="1"/>
    <col min="9" max="9" width="26.5703125" customWidth="1"/>
    <col min="10" max="10" width="23.28515625" customWidth="1"/>
    <col min="11" max="11" width="15.7109375" customWidth="1"/>
  </cols>
  <sheetData>
    <row r="1" spans="1:11" ht="30" customHeight="1" x14ac:dyDescent="0.3">
      <c r="A1" s="125" t="s">
        <v>290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.75" thickBot="1" x14ac:dyDescent="0.3"/>
    <row r="3" spans="1:11" ht="75.75" thickBot="1" x14ac:dyDescent="0.3">
      <c r="A3" s="72" t="s">
        <v>287</v>
      </c>
      <c r="B3" s="73" t="s">
        <v>6</v>
      </c>
      <c r="C3" s="74" t="s">
        <v>388</v>
      </c>
      <c r="D3" s="74" t="s">
        <v>390</v>
      </c>
      <c r="E3" s="74" t="s">
        <v>90</v>
      </c>
      <c r="F3" s="73" t="s">
        <v>1</v>
      </c>
      <c r="G3" s="75" t="s">
        <v>2</v>
      </c>
      <c r="H3" s="55" t="s">
        <v>42</v>
      </c>
      <c r="I3" s="76" t="s">
        <v>66</v>
      </c>
      <c r="J3" s="77" t="s">
        <v>72</v>
      </c>
      <c r="K3" s="77" t="s">
        <v>389</v>
      </c>
    </row>
    <row r="4" spans="1:11" ht="16.899999999999999" customHeight="1" x14ac:dyDescent="0.25">
      <c r="A4" s="3" t="s">
        <v>95</v>
      </c>
      <c r="B4" s="3" t="s">
        <v>38</v>
      </c>
      <c r="C4" s="3">
        <v>1543</v>
      </c>
      <c r="D4" s="102" t="s">
        <v>458</v>
      </c>
      <c r="E4" s="78" t="s">
        <v>85</v>
      </c>
      <c r="F4" s="3" t="s">
        <v>3</v>
      </c>
      <c r="G4" s="5" t="s">
        <v>4</v>
      </c>
      <c r="H4" s="5">
        <v>3266</v>
      </c>
      <c r="I4" s="2"/>
      <c r="J4" s="2"/>
      <c r="K4" s="2"/>
    </row>
    <row r="5" spans="1:11" ht="96" customHeight="1" x14ac:dyDescent="0.25">
      <c r="A5" s="35" t="s">
        <v>96</v>
      </c>
      <c r="B5" s="1" t="s">
        <v>39</v>
      </c>
      <c r="C5" s="1">
        <v>1543</v>
      </c>
      <c r="D5" s="101" t="s">
        <v>458</v>
      </c>
      <c r="E5" s="47" t="s">
        <v>85</v>
      </c>
      <c r="F5" s="1" t="s">
        <v>3</v>
      </c>
      <c r="G5" s="6" t="s">
        <v>4</v>
      </c>
      <c r="H5" s="6">
        <v>124</v>
      </c>
      <c r="I5" s="15" t="s">
        <v>70</v>
      </c>
      <c r="J5" s="2"/>
      <c r="K5" s="2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CESTE</vt:lpstr>
      <vt:lpstr>JAV. PROM. POV.</vt:lpstr>
      <vt:lpstr>JAV. PARKIRALIŠTA</vt:lpstr>
      <vt:lpstr>JAVNE ZELENE POV.</vt:lpstr>
      <vt:lpstr>GRAĐEVINE I UREĐAJI JAVNE NAMJ.</vt:lpstr>
      <vt:lpstr>JAVNA RASVJETA</vt:lpstr>
      <vt:lpstr>GROBLJE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Prvenj-ravnatelj</dc:creator>
  <cp:lastModifiedBy>User</cp:lastModifiedBy>
  <cp:lastPrinted>2021-11-22T11:33:30Z</cp:lastPrinted>
  <dcterms:created xsi:type="dcterms:W3CDTF">2019-04-25T09:02:52Z</dcterms:created>
  <dcterms:modified xsi:type="dcterms:W3CDTF">2022-03-30T07:35:21Z</dcterms:modified>
</cp:coreProperties>
</file>