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FE5BFE32-3E9A-4046-BC73-305E2B3878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K38" i="1"/>
  <c r="H95" i="1"/>
  <c r="I26" i="1"/>
  <c r="I27" i="1"/>
  <c r="I28" i="1"/>
  <c r="I29" i="1"/>
  <c r="I30" i="1"/>
  <c r="I34" i="1"/>
  <c r="I35" i="1"/>
  <c r="I38" i="1"/>
  <c r="H27" i="1"/>
  <c r="H28" i="1"/>
  <c r="H29" i="1"/>
  <c r="H30" i="1"/>
  <c r="H34" i="1"/>
  <c r="H35" i="1"/>
  <c r="H38" i="1"/>
  <c r="H26" i="1"/>
  <c r="C40" i="1"/>
  <c r="H40" i="1" s="1"/>
</calcChain>
</file>

<file path=xl/sharedStrings.xml><?xml version="1.0" encoding="utf-8"?>
<sst xmlns="http://schemas.openxmlformats.org/spreadsheetml/2006/main" count="1005" uniqueCount="344">
  <si>
    <t xml:space="preserve">REPUBLIKA HRVATSKA </t>
  </si>
  <si>
    <t>KARLOVAČKA ŽUPANIJA</t>
  </si>
  <si>
    <t>OPĆINA VOJNIĆ</t>
  </si>
  <si>
    <t xml:space="preserve">OPĆINSKO VIJEĆE </t>
  </si>
  <si>
    <t xml:space="preserve">PRORAČUN OPĆINE VOJNIĆ ZA 2023. GODINU </t>
  </si>
  <si>
    <t xml:space="preserve"> I PROJEKCIJE ZA 2024. I 2025. GODINU</t>
  </si>
  <si>
    <t>I OPĆI DIO</t>
  </si>
  <si>
    <t xml:space="preserve">Članak 1. </t>
  </si>
  <si>
    <t xml:space="preserve">Proračun Općine Vojnić za 2023. godinu ( u daljnjem tekstu: Proračun) i projekcije za 2024. i 2025. godinu sastoji se od: </t>
  </si>
  <si>
    <t>INDEKS</t>
  </si>
  <si>
    <t>REALIZIRANO (€)</t>
  </si>
  <si>
    <t>BROJ KONTA</t>
  </si>
  <si>
    <t>01.01.2021. - 31.12.2021.</t>
  </si>
  <si>
    <t>2022</t>
  </si>
  <si>
    <t>2/1</t>
  </si>
  <si>
    <t>3/2</t>
  </si>
  <si>
    <t>A. RAČUN PRIHODA I RASHODA</t>
  </si>
  <si>
    <t/>
  </si>
  <si>
    <t>6</t>
  </si>
  <si>
    <t>Prihodi poslovanja</t>
  </si>
  <si>
    <t>7</t>
  </si>
  <si>
    <t>Prihodi od prodaje nefinancijske imovine</t>
  </si>
  <si>
    <t>3</t>
  </si>
  <si>
    <t>Rashodi poslovanja</t>
  </si>
  <si>
    <t>4</t>
  </si>
  <si>
    <t>Rashodi za nabavu nefinancijske imovine</t>
  </si>
  <si>
    <t>RAZLIKA − MANJAK</t>
  </si>
  <si>
    <t>B. RAČUN ZADUŽIVANJA / FINANCIRANJA</t>
  </si>
  <si>
    <t>8</t>
  </si>
  <si>
    <t>Primici od financijske imovine i zaduživanja</t>
  </si>
  <si>
    <t>5</t>
  </si>
  <si>
    <t>Izdaci za financijsku imovinu i otplate zajmova</t>
  </si>
  <si>
    <t>NETO ZADUŽIVANJE / FINANCIRANJE</t>
  </si>
  <si>
    <t>9</t>
  </si>
  <si>
    <t>Vlastiti izvori</t>
  </si>
  <si>
    <t>VIŠAK / MANJAK + NETO ZADUŽIVANJA / FINANCIRANJA</t>
  </si>
  <si>
    <t>C. RASPOLOŽIVA SREDSTVA IZ PRETHODNIH GODINA (VIŠAK PRIHODA I REZERVIRANJA)</t>
  </si>
  <si>
    <t>Plan (€)</t>
  </si>
  <si>
    <t>Projekcija (€)</t>
  </si>
  <si>
    <t>61</t>
  </si>
  <si>
    <t xml:space="preserve">Prihodi od poreza                                                                                   </t>
  </si>
  <si>
    <t>63</t>
  </si>
  <si>
    <t>Pomoći iz inozemstva i od subjekata unutar općeg proračuna</t>
  </si>
  <si>
    <t>64</t>
  </si>
  <si>
    <t xml:space="preserve">Prihodi od imovine                                                                                  </t>
  </si>
  <si>
    <t>65</t>
  </si>
  <si>
    <t xml:space="preserve">Prihodi od upravnih i administrativnih pristojbi, pristojbi po posebnim propisima i naknada         </t>
  </si>
  <si>
    <t>66</t>
  </si>
  <si>
    <t xml:space="preserve">Prihodi od prodaje proizvoda i robe te pruženih usluga i prihodi od donacija                        </t>
  </si>
  <si>
    <t>68</t>
  </si>
  <si>
    <t xml:space="preserve">Kazne, upravne mjere i ostali prihodi                                                               </t>
  </si>
  <si>
    <t>71</t>
  </si>
  <si>
    <t xml:space="preserve">Prihodi od prodaje neproizvedene dugotrajne imovine                                                 </t>
  </si>
  <si>
    <t>72</t>
  </si>
  <si>
    <t xml:space="preserve">Prihodi od prodaje proizvedene dugotrajne imovine                                                   </t>
  </si>
  <si>
    <t>31</t>
  </si>
  <si>
    <t xml:space="preserve">Rashodi za zaposlene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</si>
  <si>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</si>
  <si>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</si>
  <si>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34</t>
  </si>
  <si>
    <t xml:space="preserve">Financijski rashodi                                                                                 </t>
  </si>
  <si>
    <t>35</t>
  </si>
  <si>
    <t xml:space="preserve">Subvencije                                                                                          </t>
  </si>
  <si>
    <t>36</t>
  </si>
  <si>
    <t>Pomoći dane u inozemstvo i unutar općeg proračuna</t>
  </si>
  <si>
    <t>37</t>
  </si>
  <si>
    <t xml:space="preserve">Naknade građanima i kućanstvima na temelju osiguranja i druge naknade                               </t>
  </si>
  <si>
    <t>38</t>
  </si>
  <si>
    <t xml:space="preserve">Ostali rashodi                                                                                      </t>
  </si>
  <si>
    <t>41</t>
  </si>
  <si>
    <t xml:space="preserve">Rashodi za nabavu neproizvedene dugotrajne imovine                                                  </t>
  </si>
  <si>
    <t>42</t>
  </si>
  <si>
    <t xml:space="preserve">Rashodi za nabavu proizvedene dugotrajne imovine                                                    </t>
  </si>
  <si>
    <t>45</t>
  </si>
  <si>
    <t xml:space="preserve">Rashodi za dodatna ulaganja na nefinancijskoj imovini                                               </t>
  </si>
  <si>
    <t>84</t>
  </si>
  <si>
    <t xml:space="preserve">Primici od zaduživanja                                                                              </t>
  </si>
  <si>
    <t>54</t>
  </si>
  <si>
    <t xml:space="preserve">Izdaci za otplatu glavnice primljenih kredita i zajmova                                             </t>
  </si>
  <si>
    <t>92</t>
  </si>
  <si>
    <t xml:space="preserve">Rezultat poslovanja                                                                                 </t>
  </si>
  <si>
    <t>2022/2021</t>
  </si>
  <si>
    <t>2023/2022</t>
  </si>
  <si>
    <t xml:space="preserve">RAČUN PRIHODA I RASHODA PREMA IZVORIMA FINANCIRANJA </t>
  </si>
  <si>
    <t>RASHODI PREMA FUNKCIJSKOJ KLASIFIKACIJI</t>
  </si>
  <si>
    <t xml:space="preserve">PRIHOD I RASHODI PREMA ORGANIZACIJSKOJ KLASIFIKACIJI </t>
  </si>
  <si>
    <t>II POSEBNI DIO</t>
  </si>
  <si>
    <t>2024/2023</t>
  </si>
  <si>
    <t>2025/2024</t>
  </si>
  <si>
    <t xml:space="preserve">Članak 2. </t>
  </si>
  <si>
    <t>IZVRŠENJE</t>
  </si>
  <si>
    <t>PLAN</t>
  </si>
  <si>
    <t>PROJEKCIJA</t>
  </si>
  <si>
    <t>1 (€)</t>
  </si>
  <si>
    <t>2 (€)</t>
  </si>
  <si>
    <t>3 (€)</t>
  </si>
  <si>
    <t>4 (€)</t>
  </si>
  <si>
    <t>5 (€)</t>
  </si>
  <si>
    <t>6 (€)</t>
  </si>
  <si>
    <t>7 (€)</t>
  </si>
  <si>
    <t>8 (€)</t>
  </si>
  <si>
    <t>9 (€)</t>
  </si>
  <si>
    <t>2023</t>
  </si>
  <si>
    <t>2024</t>
  </si>
  <si>
    <t>2025</t>
  </si>
  <si>
    <t>4/3</t>
  </si>
  <si>
    <t>5/4</t>
  </si>
  <si>
    <t xml:space="preserve">C. RASPOLOŽIVA SREDSTVA IZ PRETHODNIH GODINA </t>
  </si>
  <si>
    <t>(2/1)</t>
  </si>
  <si>
    <t>(3/2)</t>
  </si>
  <si>
    <t>(4/3)</t>
  </si>
  <si>
    <t>(5/4)</t>
  </si>
  <si>
    <t xml:space="preserve">UKUPNO PRIHODI / PRIMICI	</t>
  </si>
  <si>
    <t>Izvor 1. Opći prihodi i primici</t>
  </si>
  <si>
    <t>1.1. Opći prihodi i primici</t>
  </si>
  <si>
    <t xml:space="preserve">1.4. Prihodi od kazna </t>
  </si>
  <si>
    <t>Izvor 3. Vlastiti prihodi</t>
  </si>
  <si>
    <t>3.1. Vlastiti prihodi</t>
  </si>
  <si>
    <t>3.2 Vlastiti prihodi - PK</t>
  </si>
  <si>
    <t>Izvor 4. Prihodi za posebne namjene</t>
  </si>
  <si>
    <t>4.3. Ostali prihodi za posebne namjene</t>
  </si>
  <si>
    <t>Izvor 5. Pomoći</t>
  </si>
  <si>
    <t>5.1. Pomoći iz državnog proračuna temeljem prijenosa EU</t>
  </si>
  <si>
    <t>5.2. Pomoći iz državnog proračuna - ostalo</t>
  </si>
  <si>
    <t xml:space="preserve">5.4. Donacije od ostalih subjekata izvan opće države </t>
  </si>
  <si>
    <t>5.5. Donacije od neprofitnih organizacija - PK</t>
  </si>
  <si>
    <t>Izvor 7. Prihod od prodaje nefinancijske imovine</t>
  </si>
  <si>
    <t>7.1. Prihod od prodaje nefinancijske imovine</t>
  </si>
  <si>
    <t xml:space="preserve">UKUPNO RASHODI / IZDACI	</t>
  </si>
  <si>
    <t xml:space="preserve">1.6. Opći prihodi i primici - PK </t>
  </si>
  <si>
    <t>4.2 Ostali prihodi za posebne namjene</t>
  </si>
  <si>
    <t>011 "Izvršna  i zakonodavna tijela, financijski i fiskalni poslovi, vanjski poslovi"</t>
  </si>
  <si>
    <t>01 Opće javne usluge</t>
  </si>
  <si>
    <t>0111 Izvršna  i zakonodavna tijela</t>
  </si>
  <si>
    <t>016 Opće javne usluge koje nisu drugdje svrstane</t>
  </si>
  <si>
    <t>0160 Opće javne usluge koje nisu drugdje svrstane</t>
  </si>
  <si>
    <t>03 Javni red i sigurnost</t>
  </si>
  <si>
    <t>032 Usluge protupožarne zaštite</t>
  </si>
  <si>
    <t>0320 Usluge protupožarne zaštite</t>
  </si>
  <si>
    <t>036 Rashodi za javni red i sigurnost koji nisu drugdje svrstani</t>
  </si>
  <si>
    <t>0360 Rashodi za javni red i sigurnost koji nisu drugdje svrstani</t>
  </si>
  <si>
    <t>04 Ekonomski poslovi</t>
  </si>
  <si>
    <t>042 "Poljoprivreda, šumarstvo, ribarstvo i lov"</t>
  </si>
  <si>
    <t>0421 Poljoprivreda</t>
  </si>
  <si>
    <t>0422 Šumarstvo</t>
  </si>
  <si>
    <t>0423 Ribarstvo i lov</t>
  </si>
  <si>
    <t>043 Gorivo i energija</t>
  </si>
  <si>
    <t>0435 Električna energija</t>
  </si>
  <si>
    <t>044 "Rudarstvo, proizvodnja i građevinarstvo"</t>
  </si>
  <si>
    <t>0443 Građevinarstvo</t>
  </si>
  <si>
    <t>045 Promet</t>
  </si>
  <si>
    <t>0451 Cestovni promet</t>
  </si>
  <si>
    <t>046 Komunikacije</t>
  </si>
  <si>
    <t>0460 Komunikacije</t>
  </si>
  <si>
    <t>047 Ostale industrije</t>
  </si>
  <si>
    <t>0473 Turizam</t>
  </si>
  <si>
    <t>0474 Višenamjenski razvojni projekti</t>
  </si>
  <si>
    <t>049 Ekonomski poslovi koji nisu drugdje svrstani</t>
  </si>
  <si>
    <t>0490 Ekonomski poslovi koji nisu drugdje svrstani</t>
  </si>
  <si>
    <t>05 Zaštita okoliša</t>
  </si>
  <si>
    <t>051 Gospodarenje otpadom</t>
  </si>
  <si>
    <t>0510 Gospodarenje otpadom</t>
  </si>
  <si>
    <t>052 Gospodarenje otpadnim vodama</t>
  </si>
  <si>
    <t>0520 Gospodarenje otpadnim vodama</t>
  </si>
  <si>
    <t>053 Smanjenje zagađivanja</t>
  </si>
  <si>
    <t>0530 Smanjenje zagađivanja</t>
  </si>
  <si>
    <t>056 Poslovi i usluge zaštite okoliša koji nisu drugdje svrstani</t>
  </si>
  <si>
    <t>0560 Poslovi i usluge zaštite okoliša koji nisu drugdje svrstani</t>
  </si>
  <si>
    <t>06 Usluge unapređenja stanovanja i zajednice</t>
  </si>
  <si>
    <t>061 Razvoj stanovanja</t>
  </si>
  <si>
    <t>0610 Razvoj stanovanja</t>
  </si>
  <si>
    <t>062 Razvoj zajednice</t>
  </si>
  <si>
    <t>0620 Razvoj zajednice</t>
  </si>
  <si>
    <t>063 Opskrba vodom</t>
  </si>
  <si>
    <t>0630 Opskrba vodom</t>
  </si>
  <si>
    <t>064 Ulična rasvjeta</t>
  </si>
  <si>
    <t>0640 Ulična rasvjeta</t>
  </si>
  <si>
    <t>066 Rashodi vezani za stanovanje i kom. pogodnosti koji nisu drugdje svrstani</t>
  </si>
  <si>
    <t>0660 Rashodi vezani za stanovanje i kom. pogodnosti koji nisu drugdje svrstani</t>
  </si>
  <si>
    <t>07 Zdravstvo</t>
  </si>
  <si>
    <t>072 Službe za vanjske pacijente</t>
  </si>
  <si>
    <t>0721 Opće medicinske usluge</t>
  </si>
  <si>
    <t>08 "Rekreacija, kultura i religija"</t>
  </si>
  <si>
    <t>081 Službe rekreacije i sporta</t>
  </si>
  <si>
    <t>0810 Službe rekreacije i sporta</t>
  </si>
  <si>
    <t>082 Službe kulture</t>
  </si>
  <si>
    <t>0820 Službe kulture</t>
  </si>
  <si>
    <t>084 Religijske i druge službe zajednice</t>
  </si>
  <si>
    <t>0840 Religijske i druge službe zajednice</t>
  </si>
  <si>
    <t>09 Obrazovanje</t>
  </si>
  <si>
    <t>091 Predškolsko i osnovno obrazovanje</t>
  </si>
  <si>
    <t>0911 Predškolsko obrazovanje</t>
  </si>
  <si>
    <t>0912 Osnovno obrazovanje</t>
  </si>
  <si>
    <t>092 Srednjoškolsko  obrazovanje</t>
  </si>
  <si>
    <t>0921 Niže srednjoškolsko obrazovanje</t>
  </si>
  <si>
    <t>10 Socijalna zaštita</t>
  </si>
  <si>
    <t>105 Nezaposlenost</t>
  </si>
  <si>
    <t>1050 Nezaposlenost</t>
  </si>
  <si>
    <t>106 Stanovanje</t>
  </si>
  <si>
    <t>1060 Stanovanje</t>
  </si>
  <si>
    <t>107 Socijalna pomoć stanovništvu koje nije obuhvaćeno redovnim socijalnim programima</t>
  </si>
  <si>
    <t>1070 Socijalna pomoć stanovništvu koje nije obuhvaćeno redovnim socijalnim programima</t>
  </si>
  <si>
    <t>109 Aktivnosti socijalne zaštite koje nisu drugdje svrstane</t>
  </si>
  <si>
    <t>1090 Aktivnosti socijalne zaštite koje nisu drugdje svrstane</t>
  </si>
  <si>
    <t>Razdjel 001 JEDINSTVENI UPRAVNI ODJEL</t>
  </si>
  <si>
    <t>Glava 00101 JEDINSTVENI UPRAVNI ODJEL</t>
  </si>
  <si>
    <t>Glava 00102 KULTURNE USTANOVE</t>
  </si>
  <si>
    <t>Korisnik 01 KNJIŽNICA I ČITAONICA VOJNIĆ</t>
  </si>
  <si>
    <t>Glava 00103 PREDŠKOLSKI ODGOJ</t>
  </si>
  <si>
    <t>Korisnik 02 DJEČJI VRTIĆ VOJNIĆ</t>
  </si>
  <si>
    <t>00003 DJEČJI VRTIĆ VOJNIĆ</t>
  </si>
  <si>
    <t>27589 KNJIŽNICA I ČITAONICA VOJNIĆ</t>
  </si>
  <si>
    <t>44102 DJEČJI VRTIĆ VOJNIĆ</t>
  </si>
  <si>
    <t xml:space="preserve">Članak 3. </t>
  </si>
  <si>
    <t xml:space="preserve">Rashodi poslovanja, rashodi za nabavu nefinancijske imovine i izdaci za financijsku imovinu i otplatu zajmova u  ukupnom iznosu od 12.884.620 eura za 2023. godinu, raspoređuju se po korisnicima i programima u Posebnom dijelu Proračun, kako slijedi: </t>
  </si>
  <si>
    <t>Program 1001 Predstavnička i izvršna vlast</t>
  </si>
  <si>
    <t>Aktivnost A100001 Financiranje osnovnih aktivnosti</t>
  </si>
  <si>
    <t>Izvor 1.1. Opći prihodi i primici</t>
  </si>
  <si>
    <t>Izvor 5.2. Pomoći iz državnog proračuna - ostalo</t>
  </si>
  <si>
    <t xml:space="preserve">Aktivnost A100002 Financiranje rada političkih stranaka </t>
  </si>
  <si>
    <t xml:space="preserve">Aktivnost A100003 Poslovanje Mjesnih odbora </t>
  </si>
  <si>
    <t>Aktivnost A100004 Redovna djelatnost uprave i administracije</t>
  </si>
  <si>
    <t>Aktivnost A100005 Kandidiranje projekata EU</t>
  </si>
  <si>
    <t>Aktivnost A100006 Program utroška sredstava od prodaje i zakupa poljoprivrednog zemljišta</t>
  </si>
  <si>
    <t>Izvor 7.1. Prihod od prodaje nefinancijske imovine</t>
  </si>
  <si>
    <t xml:space="preserve">Aktivnost A100007 Lokalno partnerstvo za otvorenu vlast/izgradnja učinkovitih mehanizama za borbu protiv korupcije na </t>
  </si>
  <si>
    <t>Izvor 5.1. Pomoći iz državnog proračuna temeljem prijenosa EU</t>
  </si>
  <si>
    <t>Aktivnost A100008 Sudske presude</t>
  </si>
  <si>
    <t>Izvor 3.1. Vlastiti prihodi</t>
  </si>
  <si>
    <t>Aktivnost A100009 Smart city programi - digitalno i zeleno</t>
  </si>
  <si>
    <t xml:space="preserve">Kapitalni projekt K100001 Nabava opreme </t>
  </si>
  <si>
    <t>Kapitalni projekt K100002 Dodatna ulaganja u nefinancijsku imovinu</t>
  </si>
  <si>
    <t>Kapitalni projekt K100003 OIE u zgradama javne namjene - Općina Vojnić</t>
  </si>
  <si>
    <t xml:space="preserve">Izvor 5.4. Donacije od ostalih subjekata izvan opće države </t>
  </si>
  <si>
    <t>Program 1002 Financiranje rada Vijeća nacionalnih manjina</t>
  </si>
  <si>
    <t>Aktivnost A100001 Vijeće srpske nacionalne manjine</t>
  </si>
  <si>
    <t>Aktivnost A100002 Vijeće bošnjačke nacionalne manjine</t>
  </si>
  <si>
    <t>Program 1003 Pomoći gospodarskim subjektima</t>
  </si>
  <si>
    <t>Aktivnost A000004 Naknade za štete</t>
  </si>
  <si>
    <t>Aktivnost A100001 Financiranje rada Turističke zajednice</t>
  </si>
  <si>
    <t>Aktivnost A100002 Kapitalne pomoći trgovasčkim društvima</t>
  </si>
  <si>
    <t>Aktivnost A100005 Kapitalne pomoći trgovačkom društvu - Tržnica</t>
  </si>
  <si>
    <t>Aktivnost A100006 Osnivanje novog trgovačkog društva Turističke namjene</t>
  </si>
  <si>
    <t>Program 1004 Funkcionalno spajanje - komunalno poduzeće</t>
  </si>
  <si>
    <t>Aktivnost A100001 Financiranje funkcionalnog spajanja</t>
  </si>
  <si>
    <t>Program 1004 Unapređenje poljoprivrede</t>
  </si>
  <si>
    <t xml:space="preserve">Aktivnost A100001 Subvencije poljoprivrednicima </t>
  </si>
  <si>
    <t>Izvor 4.3. Ostali prihodi za posebne namjene</t>
  </si>
  <si>
    <t>Program 1005 Vatrogastvo i civilna zaštita</t>
  </si>
  <si>
    <t>Aktivnost A100001 Osnovna djelatnost Dobrovoljno vatrogasno društvo</t>
  </si>
  <si>
    <t>Aktivnost A100002 Gorska služba spašavanja</t>
  </si>
  <si>
    <t>Aktivnost A100003 Poboljšanje sustava za zaštitu od elementarnih nepogoda i uspostava centra krizne situacije-INTEREG</t>
  </si>
  <si>
    <t>Program 1006 Ostale aktivnosti osnovno i srednješkolsko obrazovanje</t>
  </si>
  <si>
    <t>Aktivnost A100001 Tekuće donacije za školstvo</t>
  </si>
  <si>
    <t>Aktivnost A100002 Stipendije i školarine</t>
  </si>
  <si>
    <t>Program 1007 Socijalna skrb - općinski program</t>
  </si>
  <si>
    <t>Aktivnost A100001 Pomoć socijalno ugroženim kategorijama stanovništva</t>
  </si>
  <si>
    <t>Aktivnost A100002 Socijalna skrb - zakonska osnova</t>
  </si>
  <si>
    <t>Program 1008 Zaželi za Općinu Vojnić- zapošljavanje žena</t>
  </si>
  <si>
    <t xml:space="preserve">Aktivnost A100001 Briga o starijim i nemočnim osobama </t>
  </si>
  <si>
    <t>Program 1009 Program mjera za poticanja rješavanja stambenog pitanja</t>
  </si>
  <si>
    <t>Aktivnost A100001 Rješavanje stambenog pitanja mladih obitelji</t>
  </si>
  <si>
    <t xml:space="preserve">Program 1008 Pomoći udrugama </t>
  </si>
  <si>
    <t>Aktivnost A100001 Humanitarna djelatnost Crvenog križa</t>
  </si>
  <si>
    <t>Aktivnost A100002 Tekuće donacije ostalim neprofitnim organizacijama</t>
  </si>
  <si>
    <t>Aktivnost A100003 Tekuća donacija udrugama građana</t>
  </si>
  <si>
    <t>Aktivnost A100004 Financiranje javnih potreba u sportu</t>
  </si>
  <si>
    <t xml:space="preserve">Aktivnost A100005 Manifestacije i razna događanja </t>
  </si>
  <si>
    <t>Kapitalni projekt K100006 Sprave za vježbanje na otvorenom za odrasle</t>
  </si>
  <si>
    <t>Kapitalni projekt K100007 Rekonstrukcija i opremanje teniskog igrališta</t>
  </si>
  <si>
    <t>Program 1009 Obnova i očuvanje kulturne baštine</t>
  </si>
  <si>
    <t>Aktivnost A100004 Tračak kulture u centru agrokulture</t>
  </si>
  <si>
    <t xml:space="preserve">Kapitalni projekt K100001 Obnova centralne partizanske bolnice </t>
  </si>
  <si>
    <t>Kapitalni projekt K100003 Izgradnja poučne staze Vojnić</t>
  </si>
  <si>
    <t xml:space="preserve">Tekući projekt T100001 Održavanje i obnova ostalih kulturnih spomenika </t>
  </si>
  <si>
    <t>Program 1010 Gradnja objekata</t>
  </si>
  <si>
    <t>Aktivnost A100043 Kupnja šumskog zemljišta</t>
  </si>
  <si>
    <t xml:space="preserve">Kapitalni projekt K100002 Izgradnja i rekonstrukcija komunalne infrastrukture </t>
  </si>
  <si>
    <t>Kapitalni projekt K100003 Presvlačenje asfaltnim slojem nerazvrstane ceste</t>
  </si>
  <si>
    <t>Kapitalni projekt K100004 Rekonstrukcija lokalnih nerazvrstanih cesta</t>
  </si>
  <si>
    <t>Kapitalni projekt K100005 Izgradnja centralnog groblja</t>
  </si>
  <si>
    <t>Kapitalni projekt K100007 Izgradnja kanalizacijskog sustava</t>
  </si>
  <si>
    <t>Kapitalni projekt K100008 Uređenje autobusnih stajališta</t>
  </si>
  <si>
    <t>Kapitalni projekt K100011 Izgradnja javne rasvjete</t>
  </si>
  <si>
    <t>Kapitalni projekt K100013 Projekat kogeneracije na bio masu</t>
  </si>
  <si>
    <t>Kapitalni projekt K100016 Kapitalne pomoći za izgradnju</t>
  </si>
  <si>
    <t xml:space="preserve">Kapitalni projekt K100017 Uređenje parka </t>
  </si>
  <si>
    <t>Kapitalni projekt K100019 Izgradnja  nerazvrstane ceste Široka Rijeka - Svinica Krstinjs</t>
  </si>
  <si>
    <t>Kapitalni projekt K100021 Ulaganje u objek Dječjieg vrtića Vojnić</t>
  </si>
  <si>
    <t>Kapitalni projekt K100024 Rekonstrukcija Dom kulture Vojnić</t>
  </si>
  <si>
    <t>Kapitalni projekt K100025 OAZA ZDRAVLJA - uspostava Hitne pomoći</t>
  </si>
  <si>
    <t>Kapitalni projekt K100026 Rekonstrukcija i energetska obnova zgrade A. Hebranga 9</t>
  </si>
  <si>
    <t>Kapitalni projekt K100028 Dokumentacije za toplovod</t>
  </si>
  <si>
    <t>Kapitalni projekt K100029 Izgradnja parkirališta u Krešimirovoj ulici 16 i 18</t>
  </si>
  <si>
    <t>Kapitalni projekt K100031 Nabava spremnika za odvojeno prikupljanje otpada</t>
  </si>
  <si>
    <t>Izvor 4.2 Ostali prihodi za posebne namjene</t>
  </si>
  <si>
    <t>Kapitalni projekt K100034 Izgradnja prihvatilišta za napuštene životinje</t>
  </si>
  <si>
    <t>Kapitalni projekt K100035 Ulaganje u šumsku infrastrukturu - šumske ceste</t>
  </si>
  <si>
    <t>Kapitalni projekt K100037 Rekonstrukcija zgrade kod tržnice</t>
  </si>
  <si>
    <t>Kapitalni projekt K100038 Osvjetljenje spomenika hrvatskim braniteljima</t>
  </si>
  <si>
    <t>Kapitalni projekt K100039 Komunalna oprema</t>
  </si>
  <si>
    <t>Kapitalni projekt K100040 Sanacija zgrade područne škole u Svinici Krstinjskoj u društveni dom</t>
  </si>
  <si>
    <t>Kapitalni projekt K100041 Izgradnja sportskog igrališta fitness/street workout</t>
  </si>
  <si>
    <t>Kapitalni projekt K100042 Postavljanje uspornika prometa na Kolariću</t>
  </si>
  <si>
    <t>Kapitalni projekt K100043 Sanacija bivše škole Miholjsko</t>
  </si>
  <si>
    <t>Program 1011 Održavanje komunalne infrastrukture</t>
  </si>
  <si>
    <t>Aktivnost A100001 Održavanje javne rasvjete</t>
  </si>
  <si>
    <t>Aktivnost A100002 Zimska služba</t>
  </si>
  <si>
    <t>Aktivnost A100003 Javni radovi</t>
  </si>
  <si>
    <t>Kapitalni projekt K100001 Oprema za uređenje lokalnih putova</t>
  </si>
  <si>
    <t>Tekući projekt T100001 Održavanje nerazvrstanih cesta</t>
  </si>
  <si>
    <t>Tekući projekt T100002 Održavanje ostale komunalne infrastrukture</t>
  </si>
  <si>
    <t xml:space="preserve">Izvor 1.4. Prihodi od kazna </t>
  </si>
  <si>
    <t>Program 1012 Unapređenje stanovanja i zajednice</t>
  </si>
  <si>
    <t>Aktivnost A100001 Održavanje poslovnih i stambenih objekata</t>
  </si>
  <si>
    <t xml:space="preserve">Kapitalni projekt K100002 Prostorno planiranje i uređenje općine </t>
  </si>
  <si>
    <t>Kapitalni projekt K100003 Rekonstrukcija stambene zgrade A.H.</t>
  </si>
  <si>
    <t>Kapitalni projekt K100004 Sufinanciranje kućanstvima za poboljšanje energetske učinkovitosti</t>
  </si>
  <si>
    <t>Program 1013 Redovna djelatnost ustanova u kulturi</t>
  </si>
  <si>
    <t>Aktivnost A100001 Redovna djelatnost - Knjižnica i čitaonica Vojnić</t>
  </si>
  <si>
    <t xml:space="preserve">Izvor 1.6. Opći prihodi i primici - PK </t>
  </si>
  <si>
    <t>Izvor 3.2 Vlastiti prihodi - PK</t>
  </si>
  <si>
    <t>Izvor 5.2.1 Pomoći iz proračuna - PK</t>
  </si>
  <si>
    <t>Izvor 5.2.3 Pomoći od ostalih subjekata - PK</t>
  </si>
  <si>
    <t>Aktivnost A100004 Manifestancija "Božićna bajka"</t>
  </si>
  <si>
    <t>Izvor 5.5. Donacije od neprofitnih organizacija - PK</t>
  </si>
  <si>
    <t>Kapitalni projekt K100003 Opremanje Knjižnica i čitaonica Vojnić</t>
  </si>
  <si>
    <t>Kapitalni projekt K100005 Obnovljivi izvori energije u zgradama javne namjene</t>
  </si>
  <si>
    <t>Program 1014 Redovna djelatnost predškolskih ustanova</t>
  </si>
  <si>
    <t>Aktivnost A100001 Redovna djelatnost - Dječji vrtić Vojnić</t>
  </si>
  <si>
    <t>Kapitalni projekt K100001 Opremanje - Dječji vrtić Vojnić</t>
  </si>
  <si>
    <t>Kapitalni projekt K100002 Rekonstrukcija i opremanje Dječjeg vrtića Vojnić</t>
  </si>
  <si>
    <t>Kapitalni projekt K100018 Izgradnja AQUA PARKA</t>
  </si>
  <si>
    <t>Članak 4.</t>
  </si>
  <si>
    <t>PREDSJEDNIK</t>
  </si>
  <si>
    <t xml:space="preserve">Proračun Općine Vojnić za 2023. godinu s projekcijama za 2024. i 2025. godinu stupa na snagu osmog dana od dana objave u Službenom glasniku Općine Vojnić, a primjenjuje se od 01. siječnja 2023. godine. </t>
  </si>
  <si>
    <t>OPĆINSKO VIJEĆE</t>
  </si>
  <si>
    <t>KLASA: 400-01/22-01/9</t>
  </si>
  <si>
    <t>Vojnić, 27. prosinca 2022. godine</t>
  </si>
  <si>
    <t xml:space="preserve"> Na temelju odredbe članka 6. i članka 42. Zakona o proračunu ("Narodne novine" broj 144/21) i članka 30. Statuta Općine Vojnić (Službeni glasnik Općine Vojnić 01/21)  Općinsko vijeće Općine Vojnić,  na sjednici održanoj dana  27. prosinca 2022. godine donijelo je:  </t>
  </si>
  <si>
    <t>Prihodi i rashodi te primici i izdaci po ekonomskoj klasifikaciji utvrđuju  se u  Računu prihoda i rashoda i Računu financiranja u Proračunu za 2023. i projekcijama za 2024. i 2025. godinu, kako slijedi:</t>
  </si>
  <si>
    <t>URBROJ: 2133-17-03-22-4</t>
  </si>
  <si>
    <t>Aktivnost A100004 Izrada programa zaštite divljači</t>
  </si>
  <si>
    <t>Azim Durmić,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</si>
</sst>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8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2" fillId="0" borderId="0" xfId="0" applyFont="1"/>
    <xf numFmtId="0" fontId="2" fillId="0" borderId="1" xfId="0" applyFont="1" applyBorder="1"/>
    <xf numFmtId="4" fontId="4" fillId="2" borderId="1" xfId="1" applyNumberFormat="1" applyFont="1" applyFill="1" applyBorder="1"/>
    <xf numFmtId="3" fontId="4" fillId="2" borderId="1" xfId="1" applyNumberFormat="1" applyFont="1" applyFill="1" applyBorder="1"/>
    <xf numFmtId="0" fontId="6" fillId="3" borderId="1" xfId="1" applyFont="1" applyFill="1" applyBorder="1"/>
    <xf numFmtId="4" fontId="6" fillId="3" borderId="1" xfId="1" applyNumberFormat="1" applyFont="1" applyFill="1" applyBorder="1"/>
    <xf numFmtId="0" fontId="6" fillId="4" borderId="1" xfId="1" applyFont="1" applyFill="1" applyBorder="1"/>
    <xf numFmtId="4" fontId="6" fillId="4" borderId="1" xfId="1" applyNumberFormat="1" applyFont="1" applyFill="1" applyBorder="1"/>
    <xf numFmtId="3" fontId="6" fillId="3" borderId="1" xfId="1" applyNumberFormat="1" applyFont="1" applyFill="1" applyBorder="1"/>
    <xf numFmtId="3" fontId="6" fillId="4" borderId="1" xfId="1" applyNumberFormat="1" applyFont="1" applyFill="1" applyBorder="1"/>
    <xf numFmtId="4" fontId="4" fillId="2" borderId="1" xfId="1" applyNumberFormat="1" applyFont="1" applyFill="1" applyBorder="1" applyAlignment="1">
      <alignment horizontal="left" vertical="center" wrapText="1"/>
    </xf>
    <xf numFmtId="0" fontId="6" fillId="0" borderId="0" xfId="1" applyFont="1"/>
    <xf numFmtId="4" fontId="6" fillId="0" borderId="0" xfId="1" applyNumberFormat="1" applyFont="1"/>
    <xf numFmtId="0" fontId="6" fillId="5" borderId="1" xfId="1" applyFont="1" applyFill="1" applyBorder="1"/>
    <xf numFmtId="3" fontId="6" fillId="5" borderId="1" xfId="1" applyNumberFormat="1" applyFont="1" applyFill="1" applyBorder="1"/>
    <xf numFmtId="4" fontId="6" fillId="5" borderId="1" xfId="1" applyNumberFormat="1" applyFont="1" applyFill="1" applyBorder="1"/>
    <xf numFmtId="0" fontId="6" fillId="6" borderId="1" xfId="1" applyFont="1" applyFill="1" applyBorder="1"/>
    <xf numFmtId="3" fontId="6" fillId="6" borderId="1" xfId="1" applyNumberFormat="1" applyFont="1" applyFill="1" applyBorder="1"/>
    <xf numFmtId="4" fontId="6" fillId="6" borderId="1" xfId="1" applyNumberFormat="1" applyFont="1" applyFill="1" applyBorder="1"/>
    <xf numFmtId="0" fontId="6" fillId="7" borderId="1" xfId="1" applyFont="1" applyFill="1" applyBorder="1"/>
    <xf numFmtId="3" fontId="6" fillId="7" borderId="1" xfId="1" applyNumberFormat="1" applyFont="1" applyFill="1" applyBorder="1"/>
    <xf numFmtId="4" fontId="6" fillId="7" borderId="1" xfId="1" applyNumberFormat="1" applyFont="1" applyFill="1" applyBorder="1"/>
    <xf numFmtId="0" fontId="4" fillId="2" borderId="1" xfId="1" applyFont="1" applyFill="1" applyBorder="1"/>
    <xf numFmtId="0" fontId="4" fillId="8" borderId="1" xfId="1" applyFont="1" applyFill="1" applyBorder="1"/>
    <xf numFmtId="4" fontId="4" fillId="8" borderId="1" xfId="1" applyNumberFormat="1" applyFont="1" applyFill="1" applyBorder="1"/>
    <xf numFmtId="0" fontId="6" fillId="10" borderId="1" xfId="1" applyFont="1" applyFill="1" applyBorder="1"/>
    <xf numFmtId="4" fontId="6" fillId="10" borderId="1" xfId="1" applyNumberFormat="1" applyFont="1" applyFill="1" applyBorder="1"/>
    <xf numFmtId="3" fontId="4" fillId="8" borderId="1" xfId="1" applyNumberFormat="1" applyFont="1" applyFill="1" applyBorder="1"/>
    <xf numFmtId="3" fontId="6" fillId="10" borderId="1" xfId="1" applyNumberFormat="1" applyFont="1" applyFill="1" applyBorder="1"/>
    <xf numFmtId="0" fontId="4" fillId="9" borderId="1" xfId="1" applyFont="1" applyFill="1" applyBorder="1"/>
    <xf numFmtId="4" fontId="4" fillId="9" borderId="1" xfId="1" applyNumberFormat="1" applyFont="1" applyFill="1" applyBorder="1"/>
    <xf numFmtId="3" fontId="4" fillId="9" borderId="1" xfId="1" applyNumberFormat="1" applyFont="1" applyFill="1" applyBorder="1"/>
    <xf numFmtId="0" fontId="6" fillId="11" borderId="1" xfId="1" applyFont="1" applyFill="1" applyBorder="1"/>
    <xf numFmtId="4" fontId="6" fillId="11" borderId="1" xfId="1" applyNumberFormat="1" applyFont="1" applyFill="1" applyBorder="1"/>
    <xf numFmtId="0" fontId="6" fillId="12" borderId="1" xfId="1" applyFont="1" applyFill="1" applyBorder="1"/>
    <xf numFmtId="4" fontId="6" fillId="12" borderId="1" xfId="1" applyNumberFormat="1" applyFont="1" applyFill="1" applyBorder="1"/>
    <xf numFmtId="3" fontId="6" fillId="11" borderId="1" xfId="1" applyNumberFormat="1" applyFont="1" applyFill="1" applyBorder="1"/>
    <xf numFmtId="3" fontId="6" fillId="12" borderId="1" xfId="1" applyNumberFormat="1" applyFont="1" applyFill="1" applyBorder="1"/>
    <xf numFmtId="4" fontId="4" fillId="2" borderId="1" xfId="1" applyNumberFormat="1" applyFont="1" applyFill="1" applyBorder="1" applyAlignment="1">
      <alignment wrapText="1"/>
    </xf>
    <xf numFmtId="0" fontId="2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wrapText="1"/>
    </xf>
    <xf numFmtId="0" fontId="1" fillId="0" borderId="1" xfId="1" applyFont="1" applyBorder="1"/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4" fontId="2" fillId="0" borderId="1" xfId="1" applyNumberFormat="1" applyFont="1" applyBorder="1"/>
    <xf numFmtId="4" fontId="2" fillId="0" borderId="1" xfId="1" applyNumberFormat="1" applyFont="1" applyBorder="1" applyAlignment="1">
      <alignment wrapText="1"/>
    </xf>
    <xf numFmtId="3" fontId="2" fillId="0" borderId="1" xfId="1" applyNumberFormat="1" applyFont="1" applyBorder="1"/>
    <xf numFmtId="0" fontId="7" fillId="0" borderId="0" xfId="0" applyFont="1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1" applyFont="1" applyBorder="1" applyAlignment="1">
      <alignment wrapText="1"/>
    </xf>
    <xf numFmtId="4" fontId="2" fillId="0" borderId="0" xfId="1" applyNumberFormat="1" applyFont="1"/>
    <xf numFmtId="3" fontId="2" fillId="0" borderId="0" xfId="1" applyNumberFormat="1" applyFont="1"/>
    <xf numFmtId="4" fontId="2" fillId="0" borderId="1" xfId="1" applyNumberFormat="1" applyFont="1" applyBorder="1" applyAlignment="1">
      <alignment horizontal="left" vertical="center" wrapText="1"/>
    </xf>
    <xf numFmtId="3" fontId="2" fillId="0" borderId="5" xfId="1" applyNumberFormat="1" applyFont="1" applyBorder="1"/>
    <xf numFmtId="4" fontId="2" fillId="0" borderId="5" xfId="1" applyNumberFormat="1" applyFont="1" applyBorder="1"/>
    <xf numFmtId="0" fontId="1" fillId="0" borderId="0" xfId="1" applyFont="1" applyAlignment="1">
      <alignment wrapText="1"/>
    </xf>
    <xf numFmtId="3" fontId="1" fillId="0" borderId="0" xfId="1" applyNumberFormat="1" applyFont="1"/>
    <xf numFmtId="4" fontId="1" fillId="0" borderId="0" xfId="1" applyNumberFormat="1" applyFont="1"/>
    <xf numFmtId="3" fontId="1" fillId="0" borderId="1" xfId="1" applyNumberFormat="1" applyFont="1" applyBorder="1"/>
    <xf numFmtId="4" fontId="1" fillId="0" borderId="1" xfId="1" applyNumberFormat="1" applyFont="1" applyBorder="1"/>
    <xf numFmtId="0" fontId="7" fillId="0" borderId="0" xfId="0" applyFont="1" applyAlignment="1">
      <alignment horizontal="left"/>
    </xf>
    <xf numFmtId="0" fontId="1" fillId="0" borderId="0" xfId="1" applyFont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</cellXfs>
  <cellStyles count="2">
    <cellStyle name="Normalno" xfId="0" builtinId="0"/>
    <cellStyle name="Normalno 2" xfId="1" xr:uid="{DBEF0598-B8F8-48D1-B6AC-EC3B8523D1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7"/>
  <sheetViews>
    <sheetView tabSelected="1" zoomScaleNormal="100" workbookViewId="0">
      <selection activeCell="A12" sqref="A12:K12"/>
    </sheetView>
  </sheetViews>
  <sheetFormatPr defaultColWidth="9.109375" defaultRowHeight="13.8" x14ac:dyDescent="0.25"/>
  <cols>
    <col min="1" max="1" width="9.109375" style="49"/>
    <col min="2" max="2" width="39.44140625" style="49" customWidth="1"/>
    <col min="3" max="3" width="15.109375" style="49" customWidth="1"/>
    <col min="4" max="4" width="13.88671875" style="49" bestFit="1" customWidth="1"/>
    <col min="5" max="7" width="12.6640625" style="49" customWidth="1"/>
    <col min="8" max="9" width="9.5546875" style="49" bestFit="1" customWidth="1"/>
    <col min="10" max="10" width="9.33203125" style="49" bestFit="1" customWidth="1"/>
    <col min="11" max="16384" width="9.109375" style="49"/>
  </cols>
  <sheetData>
    <row r="1" spans="1:11" x14ac:dyDescent="0.25">
      <c r="A1" s="68" t="s">
        <v>0</v>
      </c>
      <c r="B1" s="68"/>
    </row>
    <row r="2" spans="1:11" x14ac:dyDescent="0.25">
      <c r="A2" s="68" t="s">
        <v>1</v>
      </c>
      <c r="B2" s="68"/>
    </row>
    <row r="3" spans="1:11" x14ac:dyDescent="0.25">
      <c r="A3" s="68" t="s">
        <v>2</v>
      </c>
      <c r="B3" s="68"/>
    </row>
    <row r="4" spans="1:11" x14ac:dyDescent="0.25">
      <c r="A4" s="68" t="s">
        <v>3</v>
      </c>
      <c r="B4" s="68"/>
    </row>
    <row r="5" spans="1:11" x14ac:dyDescent="0.25">
      <c r="A5" s="1"/>
    </row>
    <row r="6" spans="1:11" x14ac:dyDescent="0.25">
      <c r="A6" s="1" t="s">
        <v>337</v>
      </c>
    </row>
    <row r="7" spans="1:11" x14ac:dyDescent="0.25">
      <c r="A7" s="1" t="s">
        <v>341</v>
      </c>
    </row>
    <row r="8" spans="1:11" x14ac:dyDescent="0.25">
      <c r="A8" s="1" t="s">
        <v>338</v>
      </c>
    </row>
    <row r="10" spans="1:11" ht="39.9" customHeight="1" x14ac:dyDescent="0.25">
      <c r="A10" s="70" t="s">
        <v>339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2" spans="1:11" ht="17.399999999999999" x14ac:dyDescent="0.25">
      <c r="A12" s="71" t="s">
        <v>4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ht="17.399999999999999" x14ac:dyDescent="0.25">
      <c r="A13" s="71" t="s">
        <v>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6" spans="1:11" x14ac:dyDescent="0.25">
      <c r="A16" s="72" t="s">
        <v>6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8" spans="1:11" x14ac:dyDescent="0.25">
      <c r="A18" s="73" t="s">
        <v>7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</row>
    <row r="20" spans="1:11" x14ac:dyDescent="0.25">
      <c r="A20" s="70" t="s">
        <v>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2" spans="1:11" x14ac:dyDescent="0.25">
      <c r="A22" s="50"/>
      <c r="B22" s="50"/>
      <c r="C22" s="50"/>
      <c r="D22" s="50"/>
      <c r="E22" s="50"/>
      <c r="F22" s="50"/>
      <c r="G22" s="50"/>
    </row>
    <row r="23" spans="1:11" ht="26.4" x14ac:dyDescent="0.25">
      <c r="A23" s="51"/>
      <c r="B23" s="51"/>
      <c r="C23" s="44" t="s">
        <v>10</v>
      </c>
      <c r="D23" s="44" t="s">
        <v>37</v>
      </c>
      <c r="E23" s="44" t="s">
        <v>37</v>
      </c>
      <c r="F23" s="44" t="s">
        <v>38</v>
      </c>
      <c r="G23" s="44" t="s">
        <v>38</v>
      </c>
      <c r="H23" s="74" t="s">
        <v>9</v>
      </c>
      <c r="I23" s="75"/>
      <c r="J23" s="75"/>
      <c r="K23" s="76"/>
    </row>
    <row r="24" spans="1:11" ht="26.4" x14ac:dyDescent="0.25">
      <c r="A24" s="44" t="s">
        <v>11</v>
      </c>
      <c r="B24" s="51"/>
      <c r="C24" s="44" t="s">
        <v>12</v>
      </c>
      <c r="D24" s="44" t="s">
        <v>13</v>
      </c>
      <c r="E24" s="44">
        <v>2023</v>
      </c>
      <c r="F24" s="44">
        <v>2024</v>
      </c>
      <c r="G24" s="44">
        <v>2025</v>
      </c>
      <c r="H24" s="44" t="s">
        <v>81</v>
      </c>
      <c r="I24" s="44" t="s">
        <v>82</v>
      </c>
      <c r="J24" s="44" t="s">
        <v>87</v>
      </c>
      <c r="K24" s="44" t="s">
        <v>88</v>
      </c>
    </row>
    <row r="25" spans="1:11" x14ac:dyDescent="0.25">
      <c r="A25" s="66" t="s">
        <v>16</v>
      </c>
      <c r="B25" s="66" t="s">
        <v>17</v>
      </c>
      <c r="C25" s="40"/>
      <c r="D25" s="40"/>
      <c r="E25" s="40"/>
      <c r="F25" s="40"/>
      <c r="G25" s="40"/>
      <c r="H25" s="40"/>
      <c r="I25" s="40"/>
      <c r="J25" s="40"/>
      <c r="K25" s="52"/>
    </row>
    <row r="26" spans="1:11" x14ac:dyDescent="0.25">
      <c r="A26" s="40" t="s">
        <v>18</v>
      </c>
      <c r="B26" s="53" t="s">
        <v>19</v>
      </c>
      <c r="C26" s="48">
        <v>2061206.64</v>
      </c>
      <c r="D26" s="48">
        <v>4607826.8899999997</v>
      </c>
      <c r="E26" s="48">
        <v>11996386.59</v>
      </c>
      <c r="F26" s="48">
        <v>3093091.76</v>
      </c>
      <c r="G26" s="48">
        <v>2819855.32</v>
      </c>
      <c r="H26" s="46">
        <f>D26/C26*100</f>
        <v>223.54997313612381</v>
      </c>
      <c r="I26" s="46">
        <f t="shared" ref="I26:I30" si="0">E26/D26*100</f>
        <v>260.34803121694534</v>
      </c>
      <c r="J26" s="46">
        <v>25.7835</v>
      </c>
      <c r="K26" s="46">
        <v>91.166200000000003</v>
      </c>
    </row>
    <row r="27" spans="1:11" x14ac:dyDescent="0.25">
      <c r="A27" s="40" t="s">
        <v>20</v>
      </c>
      <c r="B27" s="53" t="s">
        <v>21</v>
      </c>
      <c r="C27" s="48">
        <v>114196.44</v>
      </c>
      <c r="D27" s="48">
        <v>122104.98</v>
      </c>
      <c r="E27" s="48">
        <v>114937.95</v>
      </c>
      <c r="F27" s="48">
        <v>133386.42000000001</v>
      </c>
      <c r="G27" s="48">
        <v>138774.97</v>
      </c>
      <c r="H27" s="46">
        <f t="shared" ref="H27:H40" si="1">D27/C27*100</f>
        <v>106.92538226235425</v>
      </c>
      <c r="I27" s="46">
        <f t="shared" si="0"/>
        <v>94.130435957648899</v>
      </c>
      <c r="J27" s="46">
        <v>116.0508</v>
      </c>
      <c r="K27" s="46">
        <v>104.0398</v>
      </c>
    </row>
    <row r="28" spans="1:11" x14ac:dyDescent="0.25">
      <c r="A28" s="40" t="s">
        <v>22</v>
      </c>
      <c r="B28" s="53" t="s">
        <v>23</v>
      </c>
      <c r="C28" s="48">
        <v>1328161.55</v>
      </c>
      <c r="D28" s="48">
        <v>2346006.14</v>
      </c>
      <c r="E28" s="48">
        <v>3111070.98</v>
      </c>
      <c r="F28" s="48">
        <v>2607631.83</v>
      </c>
      <c r="G28" s="48">
        <v>2712708.45</v>
      </c>
      <c r="H28" s="46">
        <f t="shared" si="1"/>
        <v>176.63560129413474</v>
      </c>
      <c r="I28" s="46">
        <f t="shared" si="0"/>
        <v>132.61137415437454</v>
      </c>
      <c r="J28" s="46">
        <v>83.817800000000005</v>
      </c>
      <c r="K28" s="46">
        <v>104.0295</v>
      </c>
    </row>
    <row r="29" spans="1:11" x14ac:dyDescent="0.25">
      <c r="A29" s="40" t="s">
        <v>24</v>
      </c>
      <c r="B29" s="53" t="s">
        <v>25</v>
      </c>
      <c r="C29" s="48">
        <v>352455.58</v>
      </c>
      <c r="D29" s="48">
        <v>2922690.3</v>
      </c>
      <c r="E29" s="48">
        <v>9693915.9900000002</v>
      </c>
      <c r="F29" s="48">
        <v>1366394.6</v>
      </c>
      <c r="G29" s="48">
        <v>937646.87</v>
      </c>
      <c r="H29" s="46">
        <f t="shared" si="1"/>
        <v>829.23649556066027</v>
      </c>
      <c r="I29" s="46">
        <f t="shared" si="0"/>
        <v>331.67783771000308</v>
      </c>
      <c r="J29" s="46">
        <v>14.0953</v>
      </c>
      <c r="K29" s="46">
        <v>68.621899999999997</v>
      </c>
    </row>
    <row r="30" spans="1:11" x14ac:dyDescent="0.25">
      <c r="A30" s="66" t="s">
        <v>26</v>
      </c>
      <c r="B30" s="66" t="s">
        <v>17</v>
      </c>
      <c r="C30" s="48">
        <v>494785.95</v>
      </c>
      <c r="D30" s="48">
        <v>-538764.56999999995</v>
      </c>
      <c r="E30" s="48">
        <v>-693662.43</v>
      </c>
      <c r="F30" s="48">
        <v>-747548.25</v>
      </c>
      <c r="G30" s="48">
        <v>-691725.03</v>
      </c>
      <c r="H30" s="46">
        <f t="shared" si="1"/>
        <v>-108.888413262341</v>
      </c>
      <c r="I30" s="46">
        <f t="shared" si="0"/>
        <v>128.75056539074203</v>
      </c>
      <c r="J30" s="46">
        <v>107.7683</v>
      </c>
      <c r="K30" s="46">
        <v>92.532399999999996</v>
      </c>
    </row>
    <row r="31" spans="1:11" x14ac:dyDescent="0.25">
      <c r="A31" s="40"/>
      <c r="B31" s="40"/>
      <c r="C31" s="48"/>
      <c r="D31" s="48"/>
      <c r="E31" s="48"/>
      <c r="F31" s="48"/>
      <c r="G31" s="48"/>
      <c r="H31" s="46"/>
      <c r="I31" s="46"/>
      <c r="J31" s="46"/>
      <c r="K31" s="46"/>
    </row>
    <row r="32" spans="1:11" x14ac:dyDescent="0.25">
      <c r="A32" s="66" t="s">
        <v>27</v>
      </c>
      <c r="B32" s="66" t="s">
        <v>17</v>
      </c>
      <c r="C32" s="48"/>
      <c r="D32" s="48"/>
      <c r="E32" s="48"/>
      <c r="F32" s="48"/>
      <c r="G32" s="48"/>
      <c r="H32" s="46"/>
      <c r="I32" s="46"/>
      <c r="J32" s="40"/>
      <c r="K32" s="40"/>
    </row>
    <row r="33" spans="1:11" x14ac:dyDescent="0.25">
      <c r="A33" s="40" t="s">
        <v>28</v>
      </c>
      <c r="B33" s="53" t="s">
        <v>29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6">
        <v>0</v>
      </c>
      <c r="I33" s="46">
        <v>0</v>
      </c>
      <c r="J33" s="46">
        <v>0</v>
      </c>
      <c r="K33" s="46">
        <v>0</v>
      </c>
    </row>
    <row r="34" spans="1:11" x14ac:dyDescent="0.25">
      <c r="A34" s="40" t="s">
        <v>30</v>
      </c>
      <c r="B34" s="53" t="s">
        <v>31</v>
      </c>
      <c r="C34" s="48">
        <v>111354.43</v>
      </c>
      <c r="D34" s="48">
        <v>225240.95999999999</v>
      </c>
      <c r="E34" s="48">
        <v>79633.69</v>
      </c>
      <c r="F34" s="48">
        <v>86999.8</v>
      </c>
      <c r="G34" s="48">
        <v>0</v>
      </c>
      <c r="H34" s="46">
        <f t="shared" si="1"/>
        <v>202.2739104317628</v>
      </c>
      <c r="I34" s="46">
        <f t="shared" ref="I34:I35" si="2">E34/D34*100</f>
        <v>35.354888382645861</v>
      </c>
      <c r="J34" s="46">
        <v>109.2499</v>
      </c>
      <c r="K34" s="46">
        <v>0</v>
      </c>
    </row>
    <row r="35" spans="1:11" x14ac:dyDescent="0.25">
      <c r="A35" s="66" t="s">
        <v>32</v>
      </c>
      <c r="B35" s="66" t="s">
        <v>17</v>
      </c>
      <c r="C35" s="48">
        <v>-111354.43</v>
      </c>
      <c r="D35" s="48">
        <v>-225240.95999999999</v>
      </c>
      <c r="E35" s="48">
        <v>-79633.69</v>
      </c>
      <c r="F35" s="48">
        <v>-86999.8</v>
      </c>
      <c r="G35" s="48">
        <v>0</v>
      </c>
      <c r="H35" s="46">
        <f t="shared" si="1"/>
        <v>202.2739104317628</v>
      </c>
      <c r="I35" s="46">
        <f t="shared" si="2"/>
        <v>35.354888382645861</v>
      </c>
      <c r="J35" s="46">
        <v>109.2499</v>
      </c>
      <c r="K35" s="46">
        <v>0</v>
      </c>
    </row>
    <row r="36" spans="1:11" x14ac:dyDescent="0.25">
      <c r="A36" s="40"/>
      <c r="B36" s="40"/>
      <c r="C36" s="48"/>
      <c r="D36" s="48"/>
      <c r="E36" s="48"/>
      <c r="F36" s="48"/>
      <c r="G36" s="48"/>
      <c r="H36" s="46"/>
      <c r="I36" s="46"/>
      <c r="J36" s="46"/>
      <c r="K36" s="46"/>
    </row>
    <row r="37" spans="1:11" x14ac:dyDescent="0.25">
      <c r="A37" s="2" t="s">
        <v>36</v>
      </c>
      <c r="B37" s="52"/>
      <c r="C37" s="48"/>
      <c r="D37" s="48"/>
      <c r="E37" s="48"/>
      <c r="F37" s="48"/>
      <c r="G37" s="48"/>
      <c r="H37" s="46"/>
      <c r="I37" s="46"/>
      <c r="J37" s="46"/>
      <c r="K37" s="46"/>
    </row>
    <row r="38" spans="1:11" x14ac:dyDescent="0.25">
      <c r="A38" s="40" t="s">
        <v>33</v>
      </c>
      <c r="B38" s="40" t="s">
        <v>34</v>
      </c>
      <c r="C38" s="48">
        <v>377266.26584378525</v>
      </c>
      <c r="D38" s="48">
        <v>764005.57</v>
      </c>
      <c r="E38" s="48">
        <v>773296.17</v>
      </c>
      <c r="F38" s="48">
        <v>834547.75</v>
      </c>
      <c r="G38" s="48">
        <v>691724.73</v>
      </c>
      <c r="H38" s="46">
        <f t="shared" si="1"/>
        <v>202.51096882230968</v>
      </c>
      <c r="I38" s="46">
        <f t="shared" ref="I38" si="3">E38/D38*100</f>
        <v>101.21603825479966</v>
      </c>
      <c r="J38" s="46">
        <f t="shared" ref="J38" si="4">F38/E38*100</f>
        <v>107.92084357536646</v>
      </c>
      <c r="K38" s="46">
        <f t="shared" ref="K38" si="5">G38/F38*100</f>
        <v>82.886177573422245</v>
      </c>
    </row>
    <row r="39" spans="1:11" x14ac:dyDescent="0.25">
      <c r="A39" s="66"/>
      <c r="B39" s="66" t="s">
        <v>17</v>
      </c>
      <c r="C39" s="48"/>
      <c r="D39" s="48"/>
      <c r="E39" s="52"/>
      <c r="F39" s="52"/>
      <c r="G39" s="52"/>
      <c r="H39" s="46"/>
      <c r="I39" s="46"/>
      <c r="J39" s="46"/>
      <c r="K39" s="46"/>
    </row>
    <row r="40" spans="1:11" ht="27" customHeight="1" x14ac:dyDescent="0.25">
      <c r="A40" s="67" t="s">
        <v>35</v>
      </c>
      <c r="B40" s="67" t="s">
        <v>17</v>
      </c>
      <c r="C40" s="48">
        <f>C30+C35+C38</f>
        <v>760697.78584378527</v>
      </c>
      <c r="D40" s="48">
        <v>0.04</v>
      </c>
      <c r="E40" s="48">
        <v>0.05</v>
      </c>
      <c r="F40" s="46">
        <v>0</v>
      </c>
      <c r="G40" s="46">
        <v>0</v>
      </c>
      <c r="H40" s="46">
        <f t="shared" si="1"/>
        <v>5.2583300154648121E-6</v>
      </c>
      <c r="I40" s="46">
        <v>0</v>
      </c>
      <c r="J40" s="46">
        <v>0</v>
      </c>
      <c r="K40" s="46">
        <v>0</v>
      </c>
    </row>
    <row r="44" spans="1:11" x14ac:dyDescent="0.25">
      <c r="A44" s="73" t="s">
        <v>89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6" spans="1:11" ht="39.9" customHeight="1" x14ac:dyDescent="0.25">
      <c r="A46" s="70" t="s">
        <v>340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9" spans="1:11" x14ac:dyDescent="0.25">
      <c r="A49" s="49" t="s">
        <v>16</v>
      </c>
    </row>
    <row r="51" spans="1:11" x14ac:dyDescent="0.25">
      <c r="A51" s="40"/>
      <c r="B51" s="40"/>
      <c r="C51" s="41" t="s">
        <v>90</v>
      </c>
      <c r="D51" s="41" t="s">
        <v>91</v>
      </c>
      <c r="E51" s="41" t="s">
        <v>91</v>
      </c>
      <c r="F51" s="41" t="s">
        <v>92</v>
      </c>
      <c r="G51" s="41" t="s">
        <v>92</v>
      </c>
      <c r="H51" s="41" t="s">
        <v>9</v>
      </c>
      <c r="I51" s="41" t="s">
        <v>9</v>
      </c>
      <c r="J51" s="41" t="s">
        <v>9</v>
      </c>
      <c r="K51" s="41" t="s">
        <v>9</v>
      </c>
    </row>
    <row r="52" spans="1:11" x14ac:dyDescent="0.25">
      <c r="A52" s="40"/>
      <c r="B52" s="40"/>
      <c r="C52" s="41" t="s">
        <v>93</v>
      </c>
      <c r="D52" s="41" t="s">
        <v>94</v>
      </c>
      <c r="E52" s="41" t="s">
        <v>95</v>
      </c>
      <c r="F52" s="41" t="s">
        <v>96</v>
      </c>
      <c r="G52" s="41" t="s">
        <v>97</v>
      </c>
      <c r="H52" s="41" t="s">
        <v>98</v>
      </c>
      <c r="I52" s="41" t="s">
        <v>99</v>
      </c>
      <c r="J52" s="41" t="s">
        <v>100</v>
      </c>
      <c r="K52" s="41" t="s">
        <v>101</v>
      </c>
    </row>
    <row r="53" spans="1:11" ht="26.4" x14ac:dyDescent="0.25">
      <c r="A53" s="42" t="s">
        <v>11</v>
      </c>
      <c r="B53" s="43"/>
      <c r="C53" s="44" t="s">
        <v>12</v>
      </c>
      <c r="D53" s="45" t="s">
        <v>13</v>
      </c>
      <c r="E53" s="45" t="s">
        <v>102</v>
      </c>
      <c r="F53" s="45" t="s">
        <v>103</v>
      </c>
      <c r="G53" s="45" t="s">
        <v>104</v>
      </c>
      <c r="H53" s="45" t="s">
        <v>14</v>
      </c>
      <c r="I53" s="45" t="s">
        <v>15</v>
      </c>
      <c r="J53" s="45" t="s">
        <v>105</v>
      </c>
      <c r="K53" s="45" t="s">
        <v>106</v>
      </c>
    </row>
    <row r="54" spans="1:11" x14ac:dyDescent="0.25">
      <c r="A54" s="3" t="s">
        <v>18</v>
      </c>
      <c r="B54" s="39" t="s">
        <v>19</v>
      </c>
      <c r="C54" s="4">
        <v>2061206.64</v>
      </c>
      <c r="D54" s="4">
        <v>4607826.8899999997</v>
      </c>
      <c r="E54" s="4">
        <v>11996386.59</v>
      </c>
      <c r="F54" s="4">
        <v>3093091.76</v>
      </c>
      <c r="G54" s="4">
        <v>2819855.32</v>
      </c>
      <c r="H54" s="3">
        <v>223.54990000000001</v>
      </c>
      <c r="I54" s="3">
        <v>260.34800000000001</v>
      </c>
      <c r="J54" s="3">
        <v>25.7835</v>
      </c>
      <c r="K54" s="3">
        <v>91.166200000000003</v>
      </c>
    </row>
    <row r="55" spans="1:11" x14ac:dyDescent="0.25">
      <c r="A55" s="46" t="s">
        <v>39</v>
      </c>
      <c r="B55" s="47" t="s">
        <v>40</v>
      </c>
      <c r="C55" s="48">
        <v>220209.58</v>
      </c>
      <c r="D55" s="48">
        <v>263587.48</v>
      </c>
      <c r="E55" s="48">
        <v>263587.48</v>
      </c>
      <c r="F55" s="48">
        <v>287955.40999999997</v>
      </c>
      <c r="G55" s="48">
        <v>299581.92</v>
      </c>
      <c r="H55" s="46">
        <v>119.69840000000001</v>
      </c>
      <c r="I55" s="46">
        <v>100</v>
      </c>
      <c r="J55" s="46">
        <v>109.24469999999999</v>
      </c>
      <c r="K55" s="46">
        <v>104.0376</v>
      </c>
    </row>
    <row r="56" spans="1:11" ht="26.4" x14ac:dyDescent="0.25">
      <c r="A56" s="46" t="s">
        <v>41</v>
      </c>
      <c r="B56" s="47" t="s">
        <v>42</v>
      </c>
      <c r="C56" s="48">
        <v>1577222.31</v>
      </c>
      <c r="D56" s="48">
        <v>3979649.87</v>
      </c>
      <c r="E56" s="48">
        <v>11334192.710000001</v>
      </c>
      <c r="F56" s="48">
        <v>2406861.75</v>
      </c>
      <c r="G56" s="48">
        <v>2105952.61</v>
      </c>
      <c r="H56" s="46">
        <v>252.3201</v>
      </c>
      <c r="I56" s="46">
        <v>284.80369999999999</v>
      </c>
      <c r="J56" s="46">
        <v>21.235399999999998</v>
      </c>
      <c r="K56" s="46">
        <v>87.497799999999998</v>
      </c>
    </row>
    <row r="57" spans="1:11" x14ac:dyDescent="0.25">
      <c r="A57" s="46" t="s">
        <v>43</v>
      </c>
      <c r="B57" s="47" t="s">
        <v>44</v>
      </c>
      <c r="C57" s="48">
        <v>23579.55</v>
      </c>
      <c r="D57" s="48">
        <v>34985.72</v>
      </c>
      <c r="E57" s="48">
        <v>34972.449999999997</v>
      </c>
      <c r="F57" s="48">
        <v>38224.17</v>
      </c>
      <c r="G57" s="48">
        <v>39750.480000000003</v>
      </c>
      <c r="H57" s="46">
        <v>148.37309999999999</v>
      </c>
      <c r="I57" s="46">
        <v>99.962000000000003</v>
      </c>
      <c r="J57" s="46">
        <v>109.2979</v>
      </c>
      <c r="K57" s="46">
        <v>103.99299999999999</v>
      </c>
    </row>
    <row r="58" spans="1:11" ht="26.4" x14ac:dyDescent="0.25">
      <c r="A58" s="46" t="s">
        <v>45</v>
      </c>
      <c r="B58" s="47" t="s">
        <v>46</v>
      </c>
      <c r="C58" s="48">
        <v>203907.74</v>
      </c>
      <c r="D58" s="48">
        <v>282301.42</v>
      </c>
      <c r="E58" s="48">
        <v>312827.67</v>
      </c>
      <c r="F58" s="48">
        <v>308381.44</v>
      </c>
      <c r="G58" s="48">
        <v>320830.84999999998</v>
      </c>
      <c r="H58" s="46">
        <v>138.44560000000001</v>
      </c>
      <c r="I58" s="46">
        <v>110.8133</v>
      </c>
      <c r="J58" s="46">
        <v>98.578599999999994</v>
      </c>
      <c r="K58" s="46">
        <v>104.03700000000001</v>
      </c>
    </row>
    <row r="59" spans="1:11" ht="26.4" x14ac:dyDescent="0.25">
      <c r="A59" s="46" t="s">
        <v>47</v>
      </c>
      <c r="B59" s="47" t="s">
        <v>48</v>
      </c>
      <c r="C59" s="48">
        <v>35043.18</v>
      </c>
      <c r="D59" s="48">
        <v>45975.17</v>
      </c>
      <c r="E59" s="48">
        <v>49479.05</v>
      </c>
      <c r="F59" s="48">
        <v>50222.31</v>
      </c>
      <c r="G59" s="48">
        <v>52239.69</v>
      </c>
      <c r="H59" s="46">
        <v>131.19569999999999</v>
      </c>
      <c r="I59" s="46">
        <v>107.6212</v>
      </c>
      <c r="J59" s="46">
        <v>101.5021</v>
      </c>
      <c r="K59" s="46">
        <v>104.01690000000001</v>
      </c>
    </row>
    <row r="60" spans="1:11" x14ac:dyDescent="0.25">
      <c r="A60" s="46" t="s">
        <v>49</v>
      </c>
      <c r="B60" s="47" t="s">
        <v>50</v>
      </c>
      <c r="C60" s="48">
        <v>1244.28</v>
      </c>
      <c r="D60" s="48">
        <v>1327.23</v>
      </c>
      <c r="E60" s="48">
        <v>1327.23</v>
      </c>
      <c r="F60" s="48">
        <v>1446.68</v>
      </c>
      <c r="G60" s="48">
        <v>1499.77</v>
      </c>
      <c r="H60" s="46">
        <v>106.6665</v>
      </c>
      <c r="I60" s="46">
        <v>100</v>
      </c>
      <c r="J60" s="46">
        <v>108.9999</v>
      </c>
      <c r="K60" s="46">
        <v>103.66970000000001</v>
      </c>
    </row>
    <row r="61" spans="1:11" x14ac:dyDescent="0.25">
      <c r="A61" s="3" t="s">
        <v>20</v>
      </c>
      <c r="B61" s="39" t="s">
        <v>21</v>
      </c>
      <c r="C61" s="4">
        <v>114196.44</v>
      </c>
      <c r="D61" s="4">
        <v>122104.98</v>
      </c>
      <c r="E61" s="4">
        <v>114937.95</v>
      </c>
      <c r="F61" s="4">
        <v>133386.42000000001</v>
      </c>
      <c r="G61" s="4">
        <v>138774.97</v>
      </c>
      <c r="H61" s="3">
        <v>106.92529999999999</v>
      </c>
      <c r="I61" s="3">
        <v>94.130399999999995</v>
      </c>
      <c r="J61" s="3">
        <v>116.0508</v>
      </c>
      <c r="K61" s="3">
        <v>104.0398</v>
      </c>
    </row>
    <row r="62" spans="1:11" ht="26.4" x14ac:dyDescent="0.25">
      <c r="A62" s="46" t="s">
        <v>51</v>
      </c>
      <c r="B62" s="47" t="s">
        <v>52</v>
      </c>
      <c r="C62" s="48">
        <v>104145.03</v>
      </c>
      <c r="D62" s="48">
        <v>106178.24000000001</v>
      </c>
      <c r="E62" s="48">
        <v>99011.21</v>
      </c>
      <c r="F62" s="48">
        <v>115986.46</v>
      </c>
      <c r="G62" s="48">
        <v>120671.58</v>
      </c>
      <c r="H62" s="46">
        <v>101.9522</v>
      </c>
      <c r="I62" s="46">
        <v>93.25</v>
      </c>
      <c r="J62" s="46">
        <v>117.1447</v>
      </c>
      <c r="K62" s="46">
        <v>104.0393</v>
      </c>
    </row>
    <row r="63" spans="1:11" ht="26.4" x14ac:dyDescent="0.25">
      <c r="A63" s="46" t="s">
        <v>53</v>
      </c>
      <c r="B63" s="47" t="s">
        <v>54</v>
      </c>
      <c r="C63" s="48">
        <v>10051.41</v>
      </c>
      <c r="D63" s="48">
        <v>15926.74</v>
      </c>
      <c r="E63" s="48">
        <v>15926.74</v>
      </c>
      <c r="F63" s="48">
        <v>17399.96</v>
      </c>
      <c r="G63" s="48">
        <v>18103.39</v>
      </c>
      <c r="H63" s="46">
        <v>158.45269999999999</v>
      </c>
      <c r="I63" s="46">
        <v>100</v>
      </c>
      <c r="J63" s="46">
        <v>109.2499</v>
      </c>
      <c r="K63" s="46">
        <v>104.0427</v>
      </c>
    </row>
    <row r="64" spans="1:11" x14ac:dyDescent="0.25">
      <c r="A64" s="3" t="s">
        <v>22</v>
      </c>
      <c r="B64" s="39" t="s">
        <v>23</v>
      </c>
      <c r="C64" s="4">
        <v>1328161.55</v>
      </c>
      <c r="D64" s="4">
        <v>2346006.14</v>
      </c>
      <c r="E64" s="4">
        <v>3111070.98</v>
      </c>
      <c r="F64" s="4">
        <v>2607631.83</v>
      </c>
      <c r="G64" s="4">
        <v>2712708.45</v>
      </c>
      <c r="H64" s="3">
        <v>176.63560000000001</v>
      </c>
      <c r="I64" s="3">
        <v>132.6113</v>
      </c>
      <c r="J64" s="3">
        <v>83.817800000000005</v>
      </c>
      <c r="K64" s="3">
        <v>104.0295</v>
      </c>
    </row>
    <row r="65" spans="1:11" x14ac:dyDescent="0.25">
      <c r="A65" s="46" t="s">
        <v>55</v>
      </c>
      <c r="B65" s="47" t="s">
        <v>56</v>
      </c>
      <c r="C65" s="48">
        <v>466313.86</v>
      </c>
      <c r="D65" s="48">
        <v>541469.23</v>
      </c>
      <c r="E65" s="48">
        <v>724042.72</v>
      </c>
      <c r="F65" s="48">
        <v>667808.07999999996</v>
      </c>
      <c r="G65" s="48">
        <v>694764.11</v>
      </c>
      <c r="H65" s="46">
        <v>116.1169</v>
      </c>
      <c r="I65" s="46">
        <v>133.71809999999999</v>
      </c>
      <c r="J65" s="46">
        <v>92.233199999999997</v>
      </c>
      <c r="K65" s="46">
        <v>104.0364</v>
      </c>
    </row>
    <row r="66" spans="1:11" x14ac:dyDescent="0.25">
      <c r="A66" s="46" t="s">
        <v>57</v>
      </c>
      <c r="B66" s="47" t="s">
        <v>58</v>
      </c>
      <c r="C66" s="48">
        <v>471500.79999999999</v>
      </c>
      <c r="D66" s="48">
        <v>936208.71</v>
      </c>
      <c r="E66" s="48">
        <v>1059853.3</v>
      </c>
      <c r="F66" s="48">
        <v>1117977.53</v>
      </c>
      <c r="G66" s="48">
        <v>1162930.7</v>
      </c>
      <c r="H66" s="46">
        <v>198.55930000000001</v>
      </c>
      <c r="I66" s="46">
        <v>113.2069</v>
      </c>
      <c r="J66" s="46">
        <v>105.4841</v>
      </c>
      <c r="K66" s="46">
        <v>104.0209</v>
      </c>
    </row>
    <row r="67" spans="1:11" x14ac:dyDescent="0.25">
      <c r="A67" s="46" t="s">
        <v>59</v>
      </c>
      <c r="B67" s="47" t="s">
        <v>60</v>
      </c>
      <c r="C67" s="48">
        <v>17668.419999999998</v>
      </c>
      <c r="D67" s="48">
        <v>14920.57</v>
      </c>
      <c r="E67" s="48">
        <v>11891.97</v>
      </c>
      <c r="F67" s="48">
        <v>14851.69</v>
      </c>
      <c r="G67" s="48">
        <v>15448.92</v>
      </c>
      <c r="H67" s="46">
        <v>84.447599999999994</v>
      </c>
      <c r="I67" s="46">
        <v>79.701800000000006</v>
      </c>
      <c r="J67" s="46">
        <v>124.8883</v>
      </c>
      <c r="K67" s="46">
        <v>104.02119999999999</v>
      </c>
    </row>
    <row r="68" spans="1:11" x14ac:dyDescent="0.25">
      <c r="A68" s="46" t="s">
        <v>61</v>
      </c>
      <c r="B68" s="47" t="s">
        <v>62</v>
      </c>
      <c r="C68" s="48">
        <v>5448.71</v>
      </c>
      <c r="D68" s="48">
        <v>10617.82</v>
      </c>
      <c r="E68" s="48">
        <v>10617.82</v>
      </c>
      <c r="F68" s="48">
        <v>11599.98</v>
      </c>
      <c r="G68" s="48">
        <v>12064.51</v>
      </c>
      <c r="H68" s="46">
        <v>194.86850000000001</v>
      </c>
      <c r="I68" s="46">
        <v>100</v>
      </c>
      <c r="J68" s="46">
        <v>109.2501</v>
      </c>
      <c r="K68" s="46">
        <v>104.00449999999999</v>
      </c>
    </row>
    <row r="69" spans="1:11" ht="26.4" x14ac:dyDescent="0.25">
      <c r="A69" s="46" t="s">
        <v>63</v>
      </c>
      <c r="B69" s="47" t="s">
        <v>64</v>
      </c>
      <c r="C69" s="48">
        <v>77058.19</v>
      </c>
      <c r="D69" s="48">
        <v>0</v>
      </c>
      <c r="E69" s="48">
        <v>0</v>
      </c>
      <c r="F69" s="48">
        <v>0</v>
      </c>
      <c r="G69" s="48">
        <v>0</v>
      </c>
      <c r="H69" s="46">
        <v>0</v>
      </c>
      <c r="I69" s="46">
        <v>0</v>
      </c>
      <c r="J69" s="46">
        <v>0</v>
      </c>
      <c r="K69" s="46">
        <v>0</v>
      </c>
    </row>
    <row r="70" spans="1:11" ht="26.4" x14ac:dyDescent="0.25">
      <c r="A70" s="46" t="s">
        <v>65</v>
      </c>
      <c r="B70" s="47" t="s">
        <v>66</v>
      </c>
      <c r="C70" s="48">
        <v>54216.91</v>
      </c>
      <c r="D70" s="48">
        <v>136040.87</v>
      </c>
      <c r="E70" s="48">
        <v>136040.87</v>
      </c>
      <c r="F70" s="48">
        <v>148609.73000000001</v>
      </c>
      <c r="G70" s="48">
        <v>154595.54</v>
      </c>
      <c r="H70" s="46">
        <v>250.9196</v>
      </c>
      <c r="I70" s="46">
        <v>100</v>
      </c>
      <c r="J70" s="46">
        <v>109.239</v>
      </c>
      <c r="K70" s="46">
        <v>104.0278</v>
      </c>
    </row>
    <row r="71" spans="1:11" x14ac:dyDescent="0.25">
      <c r="A71" s="46" t="s">
        <v>67</v>
      </c>
      <c r="B71" s="47" t="s">
        <v>68</v>
      </c>
      <c r="C71" s="48">
        <v>235954.66</v>
      </c>
      <c r="D71" s="48">
        <v>706748.94</v>
      </c>
      <c r="E71" s="48">
        <v>1168624.3</v>
      </c>
      <c r="F71" s="48">
        <v>646784.81999999995</v>
      </c>
      <c r="G71" s="48">
        <v>672904.67</v>
      </c>
      <c r="H71" s="46">
        <v>299.5274</v>
      </c>
      <c r="I71" s="46">
        <v>165.35210000000001</v>
      </c>
      <c r="J71" s="46">
        <v>55.345799999999997</v>
      </c>
      <c r="K71" s="46">
        <v>104.0384</v>
      </c>
    </row>
    <row r="72" spans="1:11" x14ac:dyDescent="0.25">
      <c r="A72" s="3" t="s">
        <v>24</v>
      </c>
      <c r="B72" s="39" t="s">
        <v>25</v>
      </c>
      <c r="C72" s="4">
        <v>352455.58</v>
      </c>
      <c r="D72" s="4">
        <v>2922690.3</v>
      </c>
      <c r="E72" s="4">
        <v>9693915.9900000002</v>
      </c>
      <c r="F72" s="4">
        <v>1366394.6</v>
      </c>
      <c r="G72" s="4">
        <v>937646.87</v>
      </c>
      <c r="H72" s="3">
        <v>829.2364</v>
      </c>
      <c r="I72" s="3">
        <v>331.67779999999999</v>
      </c>
      <c r="J72" s="3">
        <v>14.0953</v>
      </c>
      <c r="K72" s="3">
        <v>68.621899999999997</v>
      </c>
    </row>
    <row r="73" spans="1:11" ht="26.4" x14ac:dyDescent="0.25">
      <c r="A73" s="46" t="s">
        <v>69</v>
      </c>
      <c r="B73" s="47" t="s">
        <v>70</v>
      </c>
      <c r="C73" s="48">
        <v>27750.94</v>
      </c>
      <c r="D73" s="48">
        <v>63706.95</v>
      </c>
      <c r="E73" s="48">
        <v>61052.49</v>
      </c>
      <c r="F73" s="48">
        <v>66693.210000000006</v>
      </c>
      <c r="G73" s="48">
        <v>69387.48</v>
      </c>
      <c r="H73" s="46">
        <v>229.5668</v>
      </c>
      <c r="I73" s="46">
        <v>95.833299999999994</v>
      </c>
      <c r="J73" s="46">
        <v>109.23909999999999</v>
      </c>
      <c r="K73" s="46">
        <v>104.0397</v>
      </c>
    </row>
    <row r="74" spans="1:11" ht="26.4" x14ac:dyDescent="0.25">
      <c r="A74" s="46" t="s">
        <v>71</v>
      </c>
      <c r="B74" s="47" t="s">
        <v>72</v>
      </c>
      <c r="C74" s="48">
        <v>281813.3</v>
      </c>
      <c r="D74" s="48">
        <v>2393657.17</v>
      </c>
      <c r="E74" s="48">
        <v>2616339.5099999998</v>
      </c>
      <c r="F74" s="48">
        <v>791386.31</v>
      </c>
      <c r="G74" s="48">
        <v>649810.92000000004</v>
      </c>
      <c r="H74" s="46">
        <v>849.37689999999998</v>
      </c>
      <c r="I74" s="46">
        <v>109.303</v>
      </c>
      <c r="J74" s="46">
        <v>30.247800000000002</v>
      </c>
      <c r="K74" s="46">
        <v>82.110399999999998</v>
      </c>
    </row>
    <row r="75" spans="1:11" ht="26.4" x14ac:dyDescent="0.25">
      <c r="A75" s="46" t="s">
        <v>73</v>
      </c>
      <c r="B75" s="47" t="s">
        <v>74</v>
      </c>
      <c r="C75" s="48">
        <v>42891.34</v>
      </c>
      <c r="D75" s="48">
        <v>465326.18</v>
      </c>
      <c r="E75" s="48">
        <v>7016523.9900000002</v>
      </c>
      <c r="F75" s="48">
        <v>508315.08</v>
      </c>
      <c r="G75" s="48">
        <v>218448.47</v>
      </c>
      <c r="H75" s="46">
        <v>1084.8954000000001</v>
      </c>
      <c r="I75" s="46">
        <v>1507.8721</v>
      </c>
      <c r="J75" s="46">
        <v>7.2445000000000004</v>
      </c>
      <c r="K75" s="46">
        <v>42.975000000000001</v>
      </c>
    </row>
    <row r="76" spans="1:11" x14ac:dyDescent="0.25">
      <c r="A76" s="54"/>
      <c r="B76" s="54"/>
      <c r="C76" s="55"/>
      <c r="D76" s="55"/>
      <c r="E76" s="55"/>
      <c r="F76" s="55"/>
      <c r="G76" s="55"/>
      <c r="H76" s="54"/>
      <c r="I76" s="54"/>
      <c r="J76" s="54"/>
      <c r="K76" s="54"/>
    </row>
    <row r="78" spans="1:11" x14ac:dyDescent="0.25">
      <c r="A78" s="49" t="s">
        <v>27</v>
      </c>
    </row>
    <row r="80" spans="1:11" x14ac:dyDescent="0.25">
      <c r="A80" s="40"/>
      <c r="B80" s="40"/>
      <c r="C80" s="41" t="s">
        <v>90</v>
      </c>
      <c r="D80" s="41" t="s">
        <v>91</v>
      </c>
      <c r="E80" s="41" t="s">
        <v>91</v>
      </c>
      <c r="F80" s="41" t="s">
        <v>92</v>
      </c>
      <c r="G80" s="41" t="s">
        <v>92</v>
      </c>
      <c r="H80" s="41" t="s">
        <v>9</v>
      </c>
      <c r="I80" s="41" t="s">
        <v>9</v>
      </c>
      <c r="J80" s="41" t="s">
        <v>9</v>
      </c>
      <c r="K80" s="41" t="s">
        <v>9</v>
      </c>
    </row>
    <row r="81" spans="1:11" x14ac:dyDescent="0.25">
      <c r="A81" s="40"/>
      <c r="B81" s="40"/>
      <c r="C81" s="41" t="s">
        <v>93</v>
      </c>
      <c r="D81" s="41" t="s">
        <v>94</v>
      </c>
      <c r="E81" s="41" t="s">
        <v>95</v>
      </c>
      <c r="F81" s="41" t="s">
        <v>96</v>
      </c>
      <c r="G81" s="41" t="s">
        <v>97</v>
      </c>
      <c r="H81" s="41" t="s">
        <v>18</v>
      </c>
      <c r="I81" s="41" t="s">
        <v>20</v>
      </c>
      <c r="J81" s="41" t="s">
        <v>28</v>
      </c>
      <c r="K81" s="41" t="s">
        <v>33</v>
      </c>
    </row>
    <row r="82" spans="1:11" ht="26.4" x14ac:dyDescent="0.25">
      <c r="A82" s="42" t="s">
        <v>11</v>
      </c>
      <c r="B82" s="43"/>
      <c r="C82" s="44" t="s">
        <v>12</v>
      </c>
      <c r="D82" s="45" t="s">
        <v>13</v>
      </c>
      <c r="E82" s="45" t="s">
        <v>102</v>
      </c>
      <c r="F82" s="45" t="s">
        <v>103</v>
      </c>
      <c r="G82" s="45" t="s">
        <v>104</v>
      </c>
      <c r="H82" s="45" t="s">
        <v>108</v>
      </c>
      <c r="I82" s="45" t="s">
        <v>109</v>
      </c>
      <c r="J82" s="45" t="s">
        <v>110</v>
      </c>
      <c r="K82" s="45" t="s">
        <v>111</v>
      </c>
    </row>
    <row r="83" spans="1:11" x14ac:dyDescent="0.25">
      <c r="A83" s="3" t="s">
        <v>28</v>
      </c>
      <c r="B83" s="11" t="s">
        <v>29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3">
        <v>0</v>
      </c>
      <c r="I83" s="3">
        <v>0</v>
      </c>
      <c r="J83" s="3">
        <v>0</v>
      </c>
      <c r="K83" s="3">
        <v>0</v>
      </c>
    </row>
    <row r="84" spans="1:11" x14ac:dyDescent="0.25">
      <c r="A84" s="46" t="s">
        <v>75</v>
      </c>
      <c r="B84" s="56" t="s">
        <v>76</v>
      </c>
      <c r="C84" s="48">
        <v>0</v>
      </c>
      <c r="D84" s="57">
        <v>0</v>
      </c>
      <c r="E84" s="57">
        <v>0</v>
      </c>
      <c r="F84" s="48">
        <v>0</v>
      </c>
      <c r="G84" s="48">
        <v>0</v>
      </c>
      <c r="H84" s="58">
        <v>0</v>
      </c>
      <c r="I84" s="46">
        <v>0</v>
      </c>
      <c r="J84" s="46">
        <v>0</v>
      </c>
      <c r="K84" s="46">
        <v>0</v>
      </c>
    </row>
    <row r="85" spans="1:11" ht="26.4" x14ac:dyDescent="0.25">
      <c r="A85" s="3" t="s">
        <v>30</v>
      </c>
      <c r="B85" s="11" t="s">
        <v>31</v>
      </c>
      <c r="C85" s="4">
        <v>111354.43</v>
      </c>
      <c r="D85" s="4">
        <v>225240.95999999999</v>
      </c>
      <c r="E85" s="4">
        <v>79633.69</v>
      </c>
      <c r="F85" s="4">
        <v>86999.8</v>
      </c>
      <c r="G85" s="4">
        <v>0</v>
      </c>
      <c r="H85" s="3">
        <v>202.2739</v>
      </c>
      <c r="I85" s="3">
        <v>35.354799999999997</v>
      </c>
      <c r="J85" s="3">
        <v>109.2499</v>
      </c>
      <c r="K85" s="3">
        <v>0</v>
      </c>
    </row>
    <row r="86" spans="1:11" ht="26.4" x14ac:dyDescent="0.25">
      <c r="A86" s="46" t="s">
        <v>77</v>
      </c>
      <c r="B86" s="56" t="s">
        <v>78</v>
      </c>
      <c r="C86" s="48">
        <v>111354.43</v>
      </c>
      <c r="D86" s="48">
        <v>225240.95999999999</v>
      </c>
      <c r="E86" s="48">
        <v>79633.69</v>
      </c>
      <c r="F86" s="48">
        <v>86999.8</v>
      </c>
      <c r="G86" s="48">
        <v>0</v>
      </c>
      <c r="H86" s="46">
        <v>202.2739</v>
      </c>
      <c r="I86" s="46">
        <v>35.354799999999997</v>
      </c>
      <c r="J86" s="46">
        <v>109.2499</v>
      </c>
      <c r="K86" s="46">
        <v>0</v>
      </c>
    </row>
    <row r="87" spans="1:11" x14ac:dyDescent="0.25">
      <c r="A87" s="54"/>
      <c r="B87" s="54"/>
      <c r="C87" s="55"/>
      <c r="D87" s="55"/>
      <c r="E87" s="55"/>
      <c r="F87" s="55"/>
      <c r="G87" s="55"/>
      <c r="H87" s="54"/>
      <c r="I87" s="54"/>
      <c r="J87" s="54"/>
      <c r="K87" s="54"/>
    </row>
    <row r="89" spans="1:11" x14ac:dyDescent="0.25">
      <c r="A89" s="49" t="s">
        <v>107</v>
      </c>
    </row>
    <row r="91" spans="1:11" x14ac:dyDescent="0.25">
      <c r="A91" s="40"/>
      <c r="B91" s="40"/>
      <c r="C91" s="41" t="s">
        <v>90</v>
      </c>
      <c r="D91" s="41" t="s">
        <v>91</v>
      </c>
      <c r="E91" s="41" t="s">
        <v>91</v>
      </c>
      <c r="F91" s="41" t="s">
        <v>92</v>
      </c>
      <c r="G91" s="41" t="s">
        <v>92</v>
      </c>
      <c r="H91" s="41" t="s">
        <v>9</v>
      </c>
      <c r="I91" s="41" t="s">
        <v>9</v>
      </c>
      <c r="J91" s="41" t="s">
        <v>9</v>
      </c>
      <c r="K91" s="41" t="s">
        <v>9</v>
      </c>
    </row>
    <row r="92" spans="1:11" x14ac:dyDescent="0.25">
      <c r="A92" s="40"/>
      <c r="B92" s="40"/>
      <c r="C92" s="41" t="s">
        <v>93</v>
      </c>
      <c r="D92" s="41" t="s">
        <v>94</v>
      </c>
      <c r="E92" s="41" t="s">
        <v>95</v>
      </c>
      <c r="F92" s="41" t="s">
        <v>96</v>
      </c>
      <c r="G92" s="41" t="s">
        <v>97</v>
      </c>
      <c r="H92" s="41" t="s">
        <v>18</v>
      </c>
      <c r="I92" s="41" t="s">
        <v>20</v>
      </c>
      <c r="J92" s="41" t="s">
        <v>28</v>
      </c>
      <c r="K92" s="41" t="s">
        <v>33</v>
      </c>
    </row>
    <row r="93" spans="1:11" ht="26.4" x14ac:dyDescent="0.25">
      <c r="A93" s="42" t="s">
        <v>11</v>
      </c>
      <c r="B93" s="43"/>
      <c r="C93" s="44" t="s">
        <v>12</v>
      </c>
      <c r="D93" s="45" t="s">
        <v>13</v>
      </c>
      <c r="E93" s="45" t="s">
        <v>102</v>
      </c>
      <c r="F93" s="45" t="s">
        <v>103</v>
      </c>
      <c r="G93" s="45" t="s">
        <v>104</v>
      </c>
      <c r="H93" s="45" t="s">
        <v>108</v>
      </c>
      <c r="I93" s="45" t="s">
        <v>109</v>
      </c>
      <c r="J93" s="45" t="s">
        <v>110</v>
      </c>
      <c r="K93" s="45" t="s">
        <v>111</v>
      </c>
    </row>
    <row r="94" spans="1:11" x14ac:dyDescent="0.25">
      <c r="A94" s="3" t="s">
        <v>33</v>
      </c>
      <c r="B94" s="3" t="s">
        <v>34</v>
      </c>
      <c r="C94" s="4">
        <v>0</v>
      </c>
      <c r="D94" s="4">
        <v>764005.57</v>
      </c>
      <c r="E94" s="4">
        <v>773296.17</v>
      </c>
      <c r="F94" s="4">
        <v>834547.75</v>
      </c>
      <c r="G94" s="4">
        <v>691724.73</v>
      </c>
      <c r="H94" s="3">
        <v>0</v>
      </c>
      <c r="I94" s="3">
        <v>101.21599999999999</v>
      </c>
      <c r="J94" s="3">
        <v>107.9208</v>
      </c>
      <c r="K94" s="3">
        <v>82.886099999999999</v>
      </c>
    </row>
    <row r="95" spans="1:11" x14ac:dyDescent="0.25">
      <c r="A95" s="46" t="s">
        <v>79</v>
      </c>
      <c r="B95" s="46" t="s">
        <v>80</v>
      </c>
      <c r="C95" s="48">
        <v>377266.26584378525</v>
      </c>
      <c r="D95" s="48">
        <v>764005.57</v>
      </c>
      <c r="E95" s="48">
        <v>773296.17</v>
      </c>
      <c r="F95" s="48">
        <v>834547.75</v>
      </c>
      <c r="G95" s="48">
        <v>691724.73</v>
      </c>
      <c r="H95" s="46">
        <f>D95/C95*100</f>
        <v>202.51096882230968</v>
      </c>
      <c r="I95" s="46">
        <v>101.21599999999999</v>
      </c>
      <c r="J95" s="46">
        <v>107.9208</v>
      </c>
      <c r="K95" s="46">
        <v>82.886099999999999</v>
      </c>
    </row>
    <row r="96" spans="1:11" x14ac:dyDescent="0.25">
      <c r="A96" s="54"/>
      <c r="B96" s="54"/>
      <c r="C96" s="55"/>
      <c r="D96" s="55"/>
      <c r="E96" s="55"/>
      <c r="F96" s="55"/>
      <c r="G96" s="55"/>
      <c r="H96" s="54"/>
      <c r="I96" s="54"/>
      <c r="J96" s="54"/>
      <c r="K96" s="54"/>
    </row>
    <row r="97" spans="1:11" x14ac:dyDescent="0.25">
      <c r="A97" s="54"/>
      <c r="B97" s="54"/>
      <c r="C97" s="55"/>
      <c r="D97" s="55"/>
      <c r="E97" s="55"/>
      <c r="F97" s="55"/>
      <c r="G97" s="55"/>
      <c r="H97" s="54"/>
      <c r="I97" s="54"/>
      <c r="J97" s="54"/>
      <c r="K97" s="54"/>
    </row>
    <row r="98" spans="1:11" x14ac:dyDescent="0.25">
      <c r="A98" s="54"/>
      <c r="B98" s="54"/>
      <c r="C98" s="55"/>
      <c r="D98" s="55"/>
      <c r="E98" s="55"/>
      <c r="F98" s="55"/>
      <c r="G98" s="55"/>
      <c r="H98" s="54"/>
      <c r="I98" s="54"/>
      <c r="J98" s="54"/>
      <c r="K98" s="54"/>
    </row>
    <row r="100" spans="1:11" x14ac:dyDescent="0.25">
      <c r="A100" s="49" t="s">
        <v>83</v>
      </c>
    </row>
    <row r="102" spans="1:11" x14ac:dyDescent="0.25">
      <c r="A102" s="40"/>
      <c r="B102" s="40"/>
      <c r="C102" s="41" t="s">
        <v>90</v>
      </c>
      <c r="D102" s="41" t="s">
        <v>91</v>
      </c>
      <c r="E102" s="41" t="s">
        <v>91</v>
      </c>
      <c r="F102" s="41" t="s">
        <v>92</v>
      </c>
      <c r="G102" s="41" t="s">
        <v>92</v>
      </c>
      <c r="H102" s="41" t="s">
        <v>9</v>
      </c>
      <c r="I102" s="41" t="s">
        <v>9</v>
      </c>
      <c r="J102" s="41" t="s">
        <v>9</v>
      </c>
      <c r="K102" s="41" t="s">
        <v>9</v>
      </c>
    </row>
    <row r="103" spans="1:11" x14ac:dyDescent="0.25">
      <c r="A103" s="40"/>
      <c r="B103" s="40"/>
      <c r="C103" s="41" t="s">
        <v>93</v>
      </c>
      <c r="D103" s="41" t="s">
        <v>94</v>
      </c>
      <c r="E103" s="41" t="s">
        <v>95</v>
      </c>
      <c r="F103" s="41" t="s">
        <v>96</v>
      </c>
      <c r="G103" s="41" t="s">
        <v>97</v>
      </c>
      <c r="H103" s="41" t="s">
        <v>18</v>
      </c>
      <c r="I103" s="41" t="s">
        <v>20</v>
      </c>
      <c r="J103" s="41" t="s">
        <v>28</v>
      </c>
      <c r="K103" s="41" t="s">
        <v>33</v>
      </c>
    </row>
    <row r="104" spans="1:11" ht="26.4" x14ac:dyDescent="0.25">
      <c r="A104" s="42" t="s">
        <v>11</v>
      </c>
      <c r="B104" s="43"/>
      <c r="C104" s="44" t="s">
        <v>12</v>
      </c>
      <c r="D104" s="45" t="s">
        <v>13</v>
      </c>
      <c r="E104" s="45" t="s">
        <v>102</v>
      </c>
      <c r="F104" s="45" t="s">
        <v>103</v>
      </c>
      <c r="G104" s="45" t="s">
        <v>104</v>
      </c>
      <c r="H104" s="45" t="s">
        <v>108</v>
      </c>
      <c r="I104" s="45" t="s">
        <v>109</v>
      </c>
      <c r="J104" s="45" t="s">
        <v>110</v>
      </c>
      <c r="K104" s="45" t="s">
        <v>111</v>
      </c>
    </row>
    <row r="105" spans="1:11" x14ac:dyDescent="0.25">
      <c r="A105" s="65" t="s">
        <v>112</v>
      </c>
      <c r="B105" s="59"/>
      <c r="C105" s="60">
        <v>2175403.08</v>
      </c>
      <c r="D105" s="60">
        <v>5493937.4400000004</v>
      </c>
      <c r="E105" s="60">
        <v>12884620.710000001</v>
      </c>
      <c r="F105" s="60">
        <v>4061025.93</v>
      </c>
      <c r="G105" s="60">
        <v>3650355.02</v>
      </c>
      <c r="H105" s="61">
        <v>252.548</v>
      </c>
      <c r="I105" s="61">
        <v>234.52430000000001</v>
      </c>
      <c r="J105" s="61">
        <v>31.5183</v>
      </c>
      <c r="K105" s="61">
        <v>89.887500000000003</v>
      </c>
    </row>
    <row r="106" spans="1:11" x14ac:dyDescent="0.25">
      <c r="A106" s="5" t="s">
        <v>113</v>
      </c>
      <c r="B106" s="5"/>
      <c r="C106" s="9">
        <v>236796.96</v>
      </c>
      <c r="D106" s="9">
        <v>287079.42</v>
      </c>
      <c r="E106" s="9">
        <v>287610.31</v>
      </c>
      <c r="F106" s="9">
        <v>313610.74</v>
      </c>
      <c r="G106" s="9">
        <v>326232.65999999997</v>
      </c>
      <c r="H106" s="6">
        <v>121.23439999999999</v>
      </c>
      <c r="I106" s="6">
        <v>100.1849</v>
      </c>
      <c r="J106" s="6">
        <v>109.0401</v>
      </c>
      <c r="K106" s="6">
        <v>104.0247</v>
      </c>
    </row>
    <row r="107" spans="1:11" x14ac:dyDescent="0.25">
      <c r="A107" s="7" t="s">
        <v>114</v>
      </c>
      <c r="B107" s="7"/>
      <c r="C107" s="10">
        <v>235552.68</v>
      </c>
      <c r="D107" s="10">
        <v>285752.19</v>
      </c>
      <c r="E107" s="10">
        <v>286283.08</v>
      </c>
      <c r="F107" s="10">
        <v>312164.06</v>
      </c>
      <c r="G107" s="10">
        <v>324732.89</v>
      </c>
      <c r="H107" s="8">
        <v>121.3113</v>
      </c>
      <c r="I107" s="8">
        <v>100.1857</v>
      </c>
      <c r="J107" s="8">
        <v>109.0403</v>
      </c>
      <c r="K107" s="8">
        <v>104.02630000000001</v>
      </c>
    </row>
    <row r="108" spans="1:11" x14ac:dyDescent="0.25">
      <c r="A108" s="7" t="s">
        <v>115</v>
      </c>
      <c r="B108" s="7"/>
      <c r="C108" s="10">
        <v>1244.28</v>
      </c>
      <c r="D108" s="10">
        <v>1327.23</v>
      </c>
      <c r="E108" s="10">
        <v>1327.23</v>
      </c>
      <c r="F108" s="10">
        <v>1446.68</v>
      </c>
      <c r="G108" s="10">
        <v>1499.77</v>
      </c>
      <c r="H108" s="8">
        <v>106.6665</v>
      </c>
      <c r="I108" s="8">
        <v>100</v>
      </c>
      <c r="J108" s="8">
        <v>108.9999</v>
      </c>
      <c r="K108" s="8">
        <v>103.66970000000001</v>
      </c>
    </row>
    <row r="109" spans="1:11" x14ac:dyDescent="0.25">
      <c r="A109" s="5" t="s">
        <v>116</v>
      </c>
      <c r="B109" s="5"/>
      <c r="C109" s="9">
        <v>21015.86</v>
      </c>
      <c r="D109" s="9">
        <v>790881.93</v>
      </c>
      <c r="E109" s="9">
        <v>33339.96</v>
      </c>
      <c r="F109" s="9">
        <v>33193.97</v>
      </c>
      <c r="G109" s="9">
        <v>34547.74</v>
      </c>
      <c r="H109" s="6">
        <v>3763.2622000000001</v>
      </c>
      <c r="I109" s="6">
        <v>4.2154999999999996</v>
      </c>
      <c r="J109" s="6">
        <v>99.562100000000001</v>
      </c>
      <c r="K109" s="6">
        <v>104.0783</v>
      </c>
    </row>
    <row r="110" spans="1:11" x14ac:dyDescent="0.25">
      <c r="A110" s="7" t="s">
        <v>117</v>
      </c>
      <c r="B110" s="7"/>
      <c r="C110" s="10">
        <v>0</v>
      </c>
      <c r="D110" s="10">
        <v>760501.69</v>
      </c>
      <c r="E110" s="10">
        <v>0</v>
      </c>
      <c r="F110" s="10">
        <v>0</v>
      </c>
      <c r="G110" s="10">
        <v>0</v>
      </c>
      <c r="H110" s="8">
        <v>0</v>
      </c>
      <c r="I110" s="8">
        <v>0</v>
      </c>
      <c r="J110" s="8">
        <v>0</v>
      </c>
      <c r="K110" s="8">
        <v>0</v>
      </c>
    </row>
    <row r="111" spans="1:11" x14ac:dyDescent="0.25">
      <c r="A111" s="7" t="s">
        <v>118</v>
      </c>
      <c r="B111" s="7"/>
      <c r="C111" s="10">
        <v>21015.86</v>
      </c>
      <c r="D111" s="10">
        <v>30380.240000000002</v>
      </c>
      <c r="E111" s="10">
        <v>33339.96</v>
      </c>
      <c r="F111" s="10">
        <v>33193.97</v>
      </c>
      <c r="G111" s="10">
        <v>34547.74</v>
      </c>
      <c r="H111" s="8">
        <v>144.55860000000001</v>
      </c>
      <c r="I111" s="8">
        <v>109.7422</v>
      </c>
      <c r="J111" s="8">
        <v>99.562100000000001</v>
      </c>
      <c r="K111" s="8">
        <v>104.0783</v>
      </c>
    </row>
    <row r="112" spans="1:11" x14ac:dyDescent="0.25">
      <c r="A112" s="5" t="s">
        <v>119</v>
      </c>
      <c r="B112" s="5"/>
      <c r="C112" s="9">
        <v>226171.51</v>
      </c>
      <c r="D112" s="9">
        <v>313690.34999999998</v>
      </c>
      <c r="E112" s="9">
        <v>344216.6</v>
      </c>
      <c r="F112" s="9">
        <v>342677.01</v>
      </c>
      <c r="G112" s="9">
        <v>356506.74</v>
      </c>
      <c r="H112" s="6">
        <v>138.69569999999999</v>
      </c>
      <c r="I112" s="6">
        <v>109.7313</v>
      </c>
      <c r="J112" s="6">
        <v>99.552700000000002</v>
      </c>
      <c r="K112" s="6">
        <v>104.03570000000001</v>
      </c>
    </row>
    <row r="113" spans="1:11" x14ac:dyDescent="0.25">
      <c r="A113" s="7" t="s">
        <v>120</v>
      </c>
      <c r="B113" s="7"/>
      <c r="C113" s="10">
        <v>226171.51</v>
      </c>
      <c r="D113" s="10">
        <v>313690.34999999998</v>
      </c>
      <c r="E113" s="10">
        <v>344216.6</v>
      </c>
      <c r="F113" s="10">
        <v>342677.01</v>
      </c>
      <c r="G113" s="10">
        <v>356506.74</v>
      </c>
      <c r="H113" s="8">
        <v>138.69569999999999</v>
      </c>
      <c r="I113" s="8">
        <v>109.7313</v>
      </c>
      <c r="J113" s="8">
        <v>99.552700000000002</v>
      </c>
      <c r="K113" s="8">
        <v>104.03570000000001</v>
      </c>
    </row>
    <row r="114" spans="1:11" x14ac:dyDescent="0.25">
      <c r="A114" s="5" t="s">
        <v>121</v>
      </c>
      <c r="B114" s="5"/>
      <c r="C114" s="9">
        <v>1577222.31</v>
      </c>
      <c r="D114" s="9">
        <v>3980180.76</v>
      </c>
      <c r="E114" s="9">
        <v>12104515.890000001</v>
      </c>
      <c r="F114" s="9">
        <v>3238157.79</v>
      </c>
      <c r="G114" s="9">
        <v>2794292.91</v>
      </c>
      <c r="H114" s="6">
        <v>252.35380000000001</v>
      </c>
      <c r="I114" s="6">
        <v>304.11970000000002</v>
      </c>
      <c r="J114" s="6">
        <v>26.7516</v>
      </c>
      <c r="K114" s="6">
        <v>86.292599999999993</v>
      </c>
    </row>
    <row r="115" spans="1:11" x14ac:dyDescent="0.25">
      <c r="A115" s="7" t="s">
        <v>122</v>
      </c>
      <c r="B115" s="7"/>
      <c r="C115" s="10">
        <v>130437.63</v>
      </c>
      <c r="D115" s="10">
        <v>1690009.29</v>
      </c>
      <c r="E115" s="10">
        <v>8669981.4199999999</v>
      </c>
      <c r="F115" s="10">
        <v>617572.5</v>
      </c>
      <c r="G115" s="10">
        <v>244355.96</v>
      </c>
      <c r="H115" s="8">
        <v>1295.6455000000001</v>
      </c>
      <c r="I115" s="8">
        <v>513.01379999999995</v>
      </c>
      <c r="J115" s="8">
        <v>7.1231</v>
      </c>
      <c r="K115" s="8">
        <v>39.567100000000003</v>
      </c>
    </row>
    <row r="116" spans="1:11" x14ac:dyDescent="0.25">
      <c r="A116" s="7" t="s">
        <v>123</v>
      </c>
      <c r="B116" s="7"/>
      <c r="C116" s="10">
        <v>1446784.68</v>
      </c>
      <c r="D116" s="10">
        <v>2232569.77</v>
      </c>
      <c r="E116" s="10">
        <v>3411440.7</v>
      </c>
      <c r="F116" s="10">
        <v>2557661.41</v>
      </c>
      <c r="G116" s="10">
        <v>2484464.79</v>
      </c>
      <c r="H116" s="8">
        <v>154.3125</v>
      </c>
      <c r="I116" s="8">
        <v>152.80330000000001</v>
      </c>
      <c r="J116" s="8">
        <v>74.972999999999999</v>
      </c>
      <c r="K116" s="8">
        <v>97.138099999999994</v>
      </c>
    </row>
    <row r="117" spans="1:11" x14ac:dyDescent="0.25">
      <c r="A117" s="7" t="s">
        <v>124</v>
      </c>
      <c r="B117" s="7"/>
      <c r="C117" s="10">
        <v>0</v>
      </c>
      <c r="D117" s="10">
        <v>57070.81</v>
      </c>
      <c r="E117" s="10">
        <v>22562.880000000001</v>
      </c>
      <c r="F117" s="10">
        <v>62339.9</v>
      </c>
      <c r="G117" s="10">
        <v>64861.64</v>
      </c>
      <c r="H117" s="8">
        <v>0</v>
      </c>
      <c r="I117" s="8">
        <v>39.534799999999997</v>
      </c>
      <c r="J117" s="8">
        <v>276.29399999999998</v>
      </c>
      <c r="K117" s="8">
        <v>104.04510000000001</v>
      </c>
    </row>
    <row r="118" spans="1:11" x14ac:dyDescent="0.25">
      <c r="A118" s="7" t="s">
        <v>125</v>
      </c>
      <c r="B118" s="7"/>
      <c r="C118" s="10">
        <v>0</v>
      </c>
      <c r="D118" s="10">
        <v>530.89</v>
      </c>
      <c r="E118" s="10">
        <v>530.89</v>
      </c>
      <c r="F118" s="10">
        <v>583.98</v>
      </c>
      <c r="G118" s="10">
        <v>610.52</v>
      </c>
      <c r="H118" s="8">
        <v>0</v>
      </c>
      <c r="I118" s="8">
        <v>100</v>
      </c>
      <c r="J118" s="8">
        <v>110.0001</v>
      </c>
      <c r="K118" s="8">
        <v>104.5446</v>
      </c>
    </row>
    <row r="119" spans="1:11" x14ac:dyDescent="0.25">
      <c r="A119" s="5" t="s">
        <v>126</v>
      </c>
      <c r="B119" s="5"/>
      <c r="C119" s="9">
        <v>114196.44</v>
      </c>
      <c r="D119" s="9">
        <v>122104.98</v>
      </c>
      <c r="E119" s="9">
        <v>114937.95</v>
      </c>
      <c r="F119" s="9">
        <v>133386.42000000001</v>
      </c>
      <c r="G119" s="9">
        <v>138774.97</v>
      </c>
      <c r="H119" s="6">
        <v>106.92529999999999</v>
      </c>
      <c r="I119" s="6">
        <v>94.130399999999995</v>
      </c>
      <c r="J119" s="6">
        <v>116.0508</v>
      </c>
      <c r="K119" s="6">
        <v>104.0398</v>
      </c>
    </row>
    <row r="120" spans="1:11" x14ac:dyDescent="0.25">
      <c r="A120" s="7" t="s">
        <v>127</v>
      </c>
      <c r="B120" s="7"/>
      <c r="C120" s="10">
        <v>114196.44</v>
      </c>
      <c r="D120" s="10">
        <v>122104.98</v>
      </c>
      <c r="E120" s="10">
        <v>114937.95</v>
      </c>
      <c r="F120" s="10">
        <v>133386.42000000001</v>
      </c>
      <c r="G120" s="10">
        <v>138774.97</v>
      </c>
      <c r="H120" s="8">
        <v>106.92529999999999</v>
      </c>
      <c r="I120" s="8">
        <v>94.130399999999995</v>
      </c>
      <c r="J120" s="8">
        <v>116.0508</v>
      </c>
      <c r="K120" s="8">
        <v>104.0398</v>
      </c>
    </row>
    <row r="121" spans="1:11" x14ac:dyDescent="0.25">
      <c r="A121" s="43" t="s">
        <v>128</v>
      </c>
      <c r="B121" s="42"/>
      <c r="C121" s="62">
        <v>1791971.56</v>
      </c>
      <c r="D121" s="62">
        <v>5493937.4000000004</v>
      </c>
      <c r="E121" s="62">
        <v>12884620.66</v>
      </c>
      <c r="F121" s="62">
        <v>4061026.23</v>
      </c>
      <c r="G121" s="62">
        <v>3650355.32</v>
      </c>
      <c r="H121" s="63">
        <v>306.58609999999999</v>
      </c>
      <c r="I121" s="63">
        <v>234.52430000000001</v>
      </c>
      <c r="J121" s="63">
        <v>31.5183</v>
      </c>
      <c r="K121" s="63">
        <v>89.887500000000003</v>
      </c>
    </row>
    <row r="122" spans="1:11" x14ac:dyDescent="0.25">
      <c r="A122" s="5" t="s">
        <v>113</v>
      </c>
      <c r="B122" s="5"/>
      <c r="C122" s="9">
        <v>293995.63</v>
      </c>
      <c r="D122" s="9">
        <v>571637.12</v>
      </c>
      <c r="E122" s="9">
        <v>287610.32</v>
      </c>
      <c r="F122" s="9">
        <v>673050.69</v>
      </c>
      <c r="G122" s="9">
        <v>700165.95</v>
      </c>
      <c r="H122" s="6">
        <v>194.43719999999999</v>
      </c>
      <c r="I122" s="6">
        <v>50.313400000000001</v>
      </c>
      <c r="J122" s="6">
        <v>234.0147</v>
      </c>
      <c r="K122" s="6">
        <v>104.0287</v>
      </c>
    </row>
    <row r="123" spans="1:11" x14ac:dyDescent="0.25">
      <c r="A123" s="7" t="s">
        <v>114</v>
      </c>
      <c r="B123" s="7"/>
      <c r="C123" s="10">
        <v>293508.40000000002</v>
      </c>
      <c r="D123" s="10">
        <v>571637.12</v>
      </c>
      <c r="E123" s="10">
        <v>286283.09000000003</v>
      </c>
      <c r="F123" s="10">
        <v>673050.69</v>
      </c>
      <c r="G123" s="10">
        <v>700165.95</v>
      </c>
      <c r="H123" s="8">
        <v>194.76</v>
      </c>
      <c r="I123" s="8">
        <v>50.081200000000003</v>
      </c>
      <c r="J123" s="8">
        <v>235.09970000000001</v>
      </c>
      <c r="K123" s="8">
        <v>104.0287</v>
      </c>
    </row>
    <row r="124" spans="1:11" x14ac:dyDescent="0.25">
      <c r="A124" s="7" t="s">
        <v>115</v>
      </c>
      <c r="B124" s="7"/>
      <c r="C124" s="10">
        <v>0</v>
      </c>
      <c r="D124" s="10">
        <v>0</v>
      </c>
      <c r="E124" s="10">
        <v>1327.23</v>
      </c>
      <c r="F124" s="10">
        <v>0</v>
      </c>
      <c r="G124" s="10">
        <v>0</v>
      </c>
      <c r="H124" s="8">
        <v>0</v>
      </c>
      <c r="I124" s="8">
        <v>0</v>
      </c>
      <c r="J124" s="8">
        <v>0</v>
      </c>
      <c r="K124" s="8">
        <v>0</v>
      </c>
    </row>
    <row r="125" spans="1:11" x14ac:dyDescent="0.25">
      <c r="A125" s="7" t="s">
        <v>129</v>
      </c>
      <c r="B125" s="7"/>
      <c r="C125" s="10">
        <v>487.23</v>
      </c>
      <c r="D125" s="10">
        <v>0</v>
      </c>
      <c r="E125" s="10">
        <v>0</v>
      </c>
      <c r="F125" s="10">
        <v>0</v>
      </c>
      <c r="G125" s="10">
        <v>0</v>
      </c>
      <c r="H125" s="8">
        <v>0</v>
      </c>
      <c r="I125" s="8">
        <v>0</v>
      </c>
      <c r="J125" s="8">
        <v>0</v>
      </c>
      <c r="K125" s="8">
        <v>0</v>
      </c>
    </row>
    <row r="126" spans="1:11" x14ac:dyDescent="0.25">
      <c r="A126" s="5" t="s">
        <v>116</v>
      </c>
      <c r="B126" s="5"/>
      <c r="C126" s="9">
        <v>30183.43</v>
      </c>
      <c r="D126" s="9">
        <v>541655.03</v>
      </c>
      <c r="E126" s="9">
        <v>33339.97</v>
      </c>
      <c r="F126" s="9">
        <v>341668.36</v>
      </c>
      <c r="G126" s="9">
        <v>222722.18</v>
      </c>
      <c r="H126" s="6">
        <v>1794.5443</v>
      </c>
      <c r="I126" s="6">
        <v>6.1551999999999998</v>
      </c>
      <c r="J126" s="6">
        <v>1024.8009999999999</v>
      </c>
      <c r="K126" s="6">
        <v>65.186599999999999</v>
      </c>
    </row>
    <row r="127" spans="1:11" x14ac:dyDescent="0.25">
      <c r="A127" s="7" t="s">
        <v>117</v>
      </c>
      <c r="B127" s="7"/>
      <c r="C127" s="10">
        <v>15621.47</v>
      </c>
      <c r="D127" s="10">
        <v>512973.66</v>
      </c>
      <c r="E127" s="10">
        <v>0</v>
      </c>
      <c r="F127" s="10">
        <v>310332.46999999997</v>
      </c>
      <c r="G127" s="10">
        <v>190138.71</v>
      </c>
      <c r="H127" s="8">
        <v>3283.7732000000001</v>
      </c>
      <c r="I127" s="8">
        <v>0</v>
      </c>
      <c r="J127" s="8">
        <v>0</v>
      </c>
      <c r="K127" s="8">
        <v>61.269300000000001</v>
      </c>
    </row>
    <row r="128" spans="1:11" x14ac:dyDescent="0.25">
      <c r="A128" s="7" t="s">
        <v>118</v>
      </c>
      <c r="B128" s="7"/>
      <c r="C128" s="10">
        <v>14561.96</v>
      </c>
      <c r="D128" s="10">
        <v>28681.37</v>
      </c>
      <c r="E128" s="10">
        <v>33339.97</v>
      </c>
      <c r="F128" s="10">
        <v>31335.89</v>
      </c>
      <c r="G128" s="10">
        <v>32583.47</v>
      </c>
      <c r="H128" s="8">
        <v>196.96090000000001</v>
      </c>
      <c r="I128" s="8">
        <v>116.24250000000001</v>
      </c>
      <c r="J128" s="8">
        <v>93.988900000000001</v>
      </c>
      <c r="K128" s="8">
        <v>103.9813</v>
      </c>
    </row>
    <row r="129" spans="1:11" x14ac:dyDescent="0.25">
      <c r="A129" s="5" t="s">
        <v>119</v>
      </c>
      <c r="B129" s="5"/>
      <c r="C129" s="9">
        <v>234120.13</v>
      </c>
      <c r="D129" s="9">
        <v>435596.25</v>
      </c>
      <c r="E129" s="9">
        <v>344216.59</v>
      </c>
      <c r="F129" s="9">
        <v>475837.82</v>
      </c>
      <c r="G129" s="9">
        <v>495042.82</v>
      </c>
      <c r="H129" s="6">
        <v>186.05670000000001</v>
      </c>
      <c r="I129" s="6">
        <v>79.021900000000002</v>
      </c>
      <c r="J129" s="6">
        <v>138.2379</v>
      </c>
      <c r="K129" s="6">
        <v>104.036</v>
      </c>
    </row>
    <row r="130" spans="1:11" x14ac:dyDescent="0.25">
      <c r="A130" s="7" t="s">
        <v>130</v>
      </c>
      <c r="B130" s="7"/>
      <c r="C130" s="10">
        <v>10696.79</v>
      </c>
      <c r="D130" s="10">
        <v>13272.28</v>
      </c>
      <c r="E130" s="10">
        <v>0</v>
      </c>
      <c r="F130" s="10">
        <v>14493.33</v>
      </c>
      <c r="G130" s="10">
        <v>15077.31</v>
      </c>
      <c r="H130" s="8">
        <v>124.0772</v>
      </c>
      <c r="I130" s="8">
        <v>0</v>
      </c>
      <c r="J130" s="8">
        <v>0</v>
      </c>
      <c r="K130" s="8">
        <v>104.02930000000001</v>
      </c>
    </row>
    <row r="131" spans="1:11" x14ac:dyDescent="0.25">
      <c r="A131" s="7" t="s">
        <v>120</v>
      </c>
      <c r="B131" s="7"/>
      <c r="C131" s="10">
        <v>223423.34</v>
      </c>
      <c r="D131" s="10">
        <v>422323.97</v>
      </c>
      <c r="E131" s="10">
        <v>344216.59</v>
      </c>
      <c r="F131" s="10">
        <v>461344.49</v>
      </c>
      <c r="G131" s="10">
        <v>479965.51</v>
      </c>
      <c r="H131" s="8">
        <v>189.0241</v>
      </c>
      <c r="I131" s="8">
        <v>81.505300000000005</v>
      </c>
      <c r="J131" s="8">
        <v>134.0273</v>
      </c>
      <c r="K131" s="8">
        <v>104.03619999999999</v>
      </c>
    </row>
    <row r="132" spans="1:11" x14ac:dyDescent="0.25">
      <c r="A132" s="5" t="s">
        <v>121</v>
      </c>
      <c r="B132" s="5"/>
      <c r="C132" s="9">
        <v>1222974.98</v>
      </c>
      <c r="D132" s="9">
        <v>3830111.04</v>
      </c>
      <c r="E132" s="9">
        <v>12104515.82</v>
      </c>
      <c r="F132" s="9">
        <v>2444926.85</v>
      </c>
      <c r="G132" s="9">
        <v>2101811.85</v>
      </c>
      <c r="H132" s="6">
        <v>313.1798</v>
      </c>
      <c r="I132" s="6">
        <v>316.03559999999999</v>
      </c>
      <c r="J132" s="6">
        <v>20.198399999999999</v>
      </c>
      <c r="K132" s="6">
        <v>85.966200000000001</v>
      </c>
    </row>
    <row r="133" spans="1:11" x14ac:dyDescent="0.25">
      <c r="A133" s="7" t="s">
        <v>122</v>
      </c>
      <c r="B133" s="7"/>
      <c r="C133" s="10">
        <v>214867.67</v>
      </c>
      <c r="D133" s="10">
        <v>1443224.48</v>
      </c>
      <c r="E133" s="10">
        <v>8669981.4100000001</v>
      </c>
      <c r="F133" s="10">
        <v>421872.73</v>
      </c>
      <c r="G133" s="10">
        <v>438887.79</v>
      </c>
      <c r="H133" s="8">
        <v>671.68060000000003</v>
      </c>
      <c r="I133" s="8">
        <v>600.73680000000002</v>
      </c>
      <c r="J133" s="8">
        <v>4.8658999999999999</v>
      </c>
      <c r="K133" s="8">
        <v>104.03319999999999</v>
      </c>
    </row>
    <row r="134" spans="1:11" x14ac:dyDescent="0.25">
      <c r="A134" s="7" t="s">
        <v>123</v>
      </c>
      <c r="B134" s="7"/>
      <c r="C134" s="10">
        <v>1007045.53</v>
      </c>
      <c r="D134" s="10">
        <v>2363792.79</v>
      </c>
      <c r="E134" s="10">
        <v>3411440.64</v>
      </c>
      <c r="F134" s="10">
        <v>1997823.51</v>
      </c>
      <c r="G134" s="10">
        <v>1636671.49</v>
      </c>
      <c r="H134" s="8">
        <v>234.72550000000001</v>
      </c>
      <c r="I134" s="8">
        <v>144.32060000000001</v>
      </c>
      <c r="J134" s="8">
        <v>58.562399999999997</v>
      </c>
      <c r="K134" s="8">
        <v>81.922700000000006</v>
      </c>
    </row>
    <row r="135" spans="1:11" x14ac:dyDescent="0.25">
      <c r="A135" s="7" t="s">
        <v>124</v>
      </c>
      <c r="B135" s="7"/>
      <c r="C135" s="10">
        <v>1061.78</v>
      </c>
      <c r="D135" s="10">
        <v>22562.880000000001</v>
      </c>
      <c r="E135" s="10">
        <v>22562.880000000001</v>
      </c>
      <c r="F135" s="10">
        <v>24646.63</v>
      </c>
      <c r="G135" s="10">
        <v>25642.05</v>
      </c>
      <c r="H135" s="8">
        <v>2125.0050999999999</v>
      </c>
      <c r="I135" s="8">
        <v>100</v>
      </c>
      <c r="J135" s="8">
        <v>109.2353</v>
      </c>
      <c r="K135" s="8">
        <v>104.03870000000001</v>
      </c>
    </row>
    <row r="136" spans="1:11" x14ac:dyDescent="0.25">
      <c r="A136" s="7" t="s">
        <v>125</v>
      </c>
      <c r="B136" s="7"/>
      <c r="C136" s="10">
        <v>0</v>
      </c>
      <c r="D136" s="10">
        <v>530.89</v>
      </c>
      <c r="E136" s="10">
        <v>530.89</v>
      </c>
      <c r="F136" s="10">
        <v>583.98</v>
      </c>
      <c r="G136" s="10">
        <v>610.52</v>
      </c>
      <c r="H136" s="8">
        <v>0</v>
      </c>
      <c r="I136" s="8">
        <v>100</v>
      </c>
      <c r="J136" s="8">
        <v>110.0001</v>
      </c>
      <c r="K136" s="8">
        <v>104.5446</v>
      </c>
    </row>
    <row r="137" spans="1:11" x14ac:dyDescent="0.25">
      <c r="A137" s="5" t="s">
        <v>126</v>
      </c>
      <c r="B137" s="5"/>
      <c r="C137" s="9">
        <v>10697.39</v>
      </c>
      <c r="D137" s="9">
        <v>114937.96</v>
      </c>
      <c r="E137" s="9">
        <v>114937.96</v>
      </c>
      <c r="F137" s="9">
        <v>125542.51</v>
      </c>
      <c r="G137" s="9">
        <v>130612.52</v>
      </c>
      <c r="H137" s="6">
        <v>1074.4485999999999</v>
      </c>
      <c r="I137" s="6">
        <v>100</v>
      </c>
      <c r="J137" s="6">
        <v>109.22629999999999</v>
      </c>
      <c r="K137" s="6">
        <v>104.0384</v>
      </c>
    </row>
    <row r="138" spans="1:11" x14ac:dyDescent="0.25">
      <c r="A138" s="7" t="s">
        <v>127</v>
      </c>
      <c r="B138" s="7"/>
      <c r="C138" s="10">
        <v>10697.39</v>
      </c>
      <c r="D138" s="10">
        <v>114937.96</v>
      </c>
      <c r="E138" s="10">
        <v>114937.96</v>
      </c>
      <c r="F138" s="10">
        <v>125542.51</v>
      </c>
      <c r="G138" s="10">
        <v>130612.52</v>
      </c>
      <c r="H138" s="8">
        <v>1074.4485999999999</v>
      </c>
      <c r="I138" s="8">
        <v>100</v>
      </c>
      <c r="J138" s="8">
        <v>109.22629999999999</v>
      </c>
      <c r="K138" s="8">
        <v>104.0384</v>
      </c>
    </row>
    <row r="141" spans="1:11" x14ac:dyDescent="0.25">
      <c r="A141" s="49" t="s">
        <v>84</v>
      </c>
    </row>
    <row r="143" spans="1:11" x14ac:dyDescent="0.25">
      <c r="A143" s="40"/>
      <c r="B143" s="40"/>
      <c r="C143" s="41" t="s">
        <v>90</v>
      </c>
      <c r="D143" s="41" t="s">
        <v>91</v>
      </c>
      <c r="E143" s="41" t="s">
        <v>91</v>
      </c>
      <c r="F143" s="41" t="s">
        <v>92</v>
      </c>
      <c r="G143" s="41" t="s">
        <v>92</v>
      </c>
      <c r="H143" s="41" t="s">
        <v>9</v>
      </c>
      <c r="I143" s="41" t="s">
        <v>9</v>
      </c>
      <c r="J143" s="41" t="s">
        <v>9</v>
      </c>
      <c r="K143" s="41" t="s">
        <v>9</v>
      </c>
    </row>
    <row r="144" spans="1:11" x14ac:dyDescent="0.25">
      <c r="A144" s="40"/>
      <c r="B144" s="40"/>
      <c r="C144" s="41" t="s">
        <v>93</v>
      </c>
      <c r="D144" s="41" t="s">
        <v>94</v>
      </c>
      <c r="E144" s="41" t="s">
        <v>95</v>
      </c>
      <c r="F144" s="41" t="s">
        <v>96</v>
      </c>
      <c r="G144" s="41" t="s">
        <v>97</v>
      </c>
      <c r="H144" s="41" t="s">
        <v>18</v>
      </c>
      <c r="I144" s="41" t="s">
        <v>20</v>
      </c>
      <c r="J144" s="41" t="s">
        <v>28</v>
      </c>
      <c r="K144" s="41" t="s">
        <v>33</v>
      </c>
    </row>
    <row r="145" spans="1:11" ht="26.4" x14ac:dyDescent="0.25">
      <c r="A145" s="42" t="s">
        <v>11</v>
      </c>
      <c r="B145" s="43"/>
      <c r="C145" s="44" t="s">
        <v>12</v>
      </c>
      <c r="D145" s="45" t="s">
        <v>13</v>
      </c>
      <c r="E145" s="45" t="s">
        <v>102</v>
      </c>
      <c r="F145" s="45" t="s">
        <v>103</v>
      </c>
      <c r="G145" s="45" t="s">
        <v>104</v>
      </c>
      <c r="H145" s="45" t="s">
        <v>108</v>
      </c>
      <c r="I145" s="45" t="s">
        <v>109</v>
      </c>
      <c r="J145" s="45" t="s">
        <v>110</v>
      </c>
      <c r="K145" s="45" t="s">
        <v>111</v>
      </c>
    </row>
    <row r="146" spans="1:11" x14ac:dyDescent="0.25">
      <c r="A146" s="40" t="s">
        <v>128</v>
      </c>
      <c r="B146" s="42"/>
      <c r="C146" s="62">
        <v>1791971.56</v>
      </c>
      <c r="D146" s="62">
        <v>5493937.4000000004</v>
      </c>
      <c r="E146" s="62">
        <v>12884620.66</v>
      </c>
      <c r="F146" s="62">
        <v>4061026.23</v>
      </c>
      <c r="G146" s="62">
        <v>3650355.32</v>
      </c>
      <c r="H146" s="63">
        <v>306.58609999999999</v>
      </c>
      <c r="I146" s="63">
        <v>234.52430000000001</v>
      </c>
      <c r="J146" s="63">
        <v>31.5183</v>
      </c>
      <c r="K146" s="63">
        <v>89.887500000000003</v>
      </c>
    </row>
    <row r="147" spans="1:11" x14ac:dyDescent="0.25">
      <c r="A147" s="14" t="s">
        <v>132</v>
      </c>
      <c r="B147" s="14"/>
      <c r="C147" s="15">
        <v>461828.46</v>
      </c>
      <c r="D147" s="15">
        <v>1320927.03</v>
      </c>
      <c r="E147" s="15">
        <v>7821106.2000000002</v>
      </c>
      <c r="F147" s="15">
        <v>1209702.19</v>
      </c>
      <c r="G147" s="15">
        <v>1046041.68</v>
      </c>
      <c r="H147" s="16">
        <v>286.02109999999999</v>
      </c>
      <c r="I147" s="16">
        <v>592.09220000000005</v>
      </c>
      <c r="J147" s="16">
        <v>15.4671</v>
      </c>
      <c r="K147" s="16">
        <v>86.471000000000004</v>
      </c>
    </row>
    <row r="148" spans="1:11" x14ac:dyDescent="0.25">
      <c r="A148" s="17" t="s">
        <v>131</v>
      </c>
      <c r="B148" s="17"/>
      <c r="C148" s="18">
        <v>426443.38</v>
      </c>
      <c r="D148" s="18">
        <v>1035572.99</v>
      </c>
      <c r="E148" s="18">
        <v>886339.46</v>
      </c>
      <c r="F148" s="18">
        <v>897976.13</v>
      </c>
      <c r="G148" s="18">
        <v>854443.02</v>
      </c>
      <c r="H148" s="19">
        <v>242.83949999999999</v>
      </c>
      <c r="I148" s="19">
        <v>85.589200000000005</v>
      </c>
      <c r="J148" s="19">
        <v>101.3128</v>
      </c>
      <c r="K148" s="19">
        <v>95.152000000000001</v>
      </c>
    </row>
    <row r="149" spans="1:11" x14ac:dyDescent="0.25">
      <c r="A149" s="20" t="s">
        <v>133</v>
      </c>
      <c r="B149" s="20"/>
      <c r="C149" s="21">
        <v>426443.38</v>
      </c>
      <c r="D149" s="21">
        <v>1035572.99</v>
      </c>
      <c r="E149" s="21">
        <v>886339.46</v>
      </c>
      <c r="F149" s="21">
        <v>897976.13</v>
      </c>
      <c r="G149" s="21">
        <v>854443.02</v>
      </c>
      <c r="H149" s="22">
        <v>242.83949999999999</v>
      </c>
      <c r="I149" s="22">
        <v>85.589200000000005</v>
      </c>
      <c r="J149" s="22">
        <v>101.3128</v>
      </c>
      <c r="K149" s="22">
        <v>95.152000000000001</v>
      </c>
    </row>
    <row r="150" spans="1:11" x14ac:dyDescent="0.25">
      <c r="A150" s="17" t="s">
        <v>134</v>
      </c>
      <c r="B150" s="17"/>
      <c r="C150" s="18">
        <v>35385.08</v>
      </c>
      <c r="D150" s="18">
        <v>285354.03999999998</v>
      </c>
      <c r="E150" s="18">
        <v>6934766.7400000002</v>
      </c>
      <c r="F150" s="18">
        <v>311726.06</v>
      </c>
      <c r="G150" s="18">
        <v>191598.66</v>
      </c>
      <c r="H150" s="19">
        <v>806.42470000000003</v>
      </c>
      <c r="I150" s="19">
        <v>2430.2325000000001</v>
      </c>
      <c r="J150" s="19">
        <v>4.4950999999999999</v>
      </c>
      <c r="K150" s="19">
        <v>61.463700000000003</v>
      </c>
    </row>
    <row r="151" spans="1:11" x14ac:dyDescent="0.25">
      <c r="A151" s="20" t="s">
        <v>135</v>
      </c>
      <c r="B151" s="20"/>
      <c r="C151" s="21">
        <v>35385.08</v>
      </c>
      <c r="D151" s="21">
        <v>285354.03999999998</v>
      </c>
      <c r="E151" s="21">
        <v>6934766.7400000002</v>
      </c>
      <c r="F151" s="21">
        <v>311726.06</v>
      </c>
      <c r="G151" s="21">
        <v>191598.66</v>
      </c>
      <c r="H151" s="22">
        <v>806.42470000000003</v>
      </c>
      <c r="I151" s="22">
        <v>2430.2325000000001</v>
      </c>
      <c r="J151" s="22">
        <v>4.4950999999999999</v>
      </c>
      <c r="K151" s="22">
        <v>61.463700000000003</v>
      </c>
    </row>
    <row r="152" spans="1:11" x14ac:dyDescent="0.25">
      <c r="A152" s="14" t="s">
        <v>136</v>
      </c>
      <c r="B152" s="14"/>
      <c r="C152" s="15">
        <v>75091.38</v>
      </c>
      <c r="D152" s="15">
        <v>160594.6</v>
      </c>
      <c r="E152" s="15">
        <v>165903.51</v>
      </c>
      <c r="F152" s="15">
        <v>201592.69</v>
      </c>
      <c r="G152" s="15">
        <v>209728.6</v>
      </c>
      <c r="H152" s="16">
        <v>213.8655</v>
      </c>
      <c r="I152" s="16">
        <v>103.3057</v>
      </c>
      <c r="J152" s="16">
        <v>121.512</v>
      </c>
      <c r="K152" s="16">
        <v>104.03579999999999</v>
      </c>
    </row>
    <row r="153" spans="1:11" x14ac:dyDescent="0.25">
      <c r="A153" s="17" t="s">
        <v>137</v>
      </c>
      <c r="B153" s="17"/>
      <c r="C153" s="18">
        <v>73764.160000000003</v>
      </c>
      <c r="D153" s="18">
        <v>159267.37</v>
      </c>
      <c r="E153" s="18">
        <v>164576.28</v>
      </c>
      <c r="F153" s="18">
        <v>200146.01</v>
      </c>
      <c r="G153" s="18">
        <v>208228.83</v>
      </c>
      <c r="H153" s="19">
        <v>215.9143</v>
      </c>
      <c r="I153" s="19">
        <v>103.33329999999999</v>
      </c>
      <c r="J153" s="19">
        <v>121.6129</v>
      </c>
      <c r="K153" s="19">
        <v>104.0384</v>
      </c>
    </row>
    <row r="154" spans="1:11" x14ac:dyDescent="0.25">
      <c r="A154" s="20" t="s">
        <v>138</v>
      </c>
      <c r="B154" s="20"/>
      <c r="C154" s="21">
        <v>73764.160000000003</v>
      </c>
      <c r="D154" s="21">
        <v>159267.37</v>
      </c>
      <c r="E154" s="21">
        <v>164576.28</v>
      </c>
      <c r="F154" s="21">
        <v>200146.01</v>
      </c>
      <c r="G154" s="21">
        <v>208228.83</v>
      </c>
      <c r="H154" s="22">
        <v>215.9143</v>
      </c>
      <c r="I154" s="22">
        <v>103.33329999999999</v>
      </c>
      <c r="J154" s="22">
        <v>121.6129</v>
      </c>
      <c r="K154" s="22">
        <v>104.0384</v>
      </c>
    </row>
    <row r="155" spans="1:11" x14ac:dyDescent="0.25">
      <c r="A155" s="17" t="s">
        <v>139</v>
      </c>
      <c r="B155" s="17"/>
      <c r="C155" s="18">
        <v>1327.22</v>
      </c>
      <c r="D155" s="18">
        <v>1327.23</v>
      </c>
      <c r="E155" s="18">
        <v>1327.23</v>
      </c>
      <c r="F155" s="18">
        <v>1446.68</v>
      </c>
      <c r="G155" s="18">
        <v>1499.77</v>
      </c>
      <c r="H155" s="19">
        <v>100.00069999999999</v>
      </c>
      <c r="I155" s="19">
        <v>100</v>
      </c>
      <c r="J155" s="19">
        <v>108.9999</v>
      </c>
      <c r="K155" s="19">
        <v>103.66970000000001</v>
      </c>
    </row>
    <row r="156" spans="1:11" x14ac:dyDescent="0.25">
      <c r="A156" s="20" t="s">
        <v>140</v>
      </c>
      <c r="B156" s="20"/>
      <c r="C156" s="21">
        <v>1327.22</v>
      </c>
      <c r="D156" s="21">
        <v>1327.23</v>
      </c>
      <c r="E156" s="21">
        <v>1327.23</v>
      </c>
      <c r="F156" s="21">
        <v>1446.68</v>
      </c>
      <c r="G156" s="21">
        <v>1499.77</v>
      </c>
      <c r="H156" s="22">
        <v>100.00069999999999</v>
      </c>
      <c r="I156" s="22">
        <v>100</v>
      </c>
      <c r="J156" s="22">
        <v>108.9999</v>
      </c>
      <c r="K156" s="22">
        <v>103.66970000000001</v>
      </c>
    </row>
    <row r="157" spans="1:11" x14ac:dyDescent="0.25">
      <c r="A157" s="14" t="s">
        <v>141</v>
      </c>
      <c r="B157" s="14"/>
      <c r="C157" s="15">
        <v>419223.36</v>
      </c>
      <c r="D157" s="15">
        <v>1197425.18</v>
      </c>
      <c r="E157" s="15">
        <v>1287212.1499999999</v>
      </c>
      <c r="F157" s="15">
        <v>795434.36</v>
      </c>
      <c r="G157" s="15">
        <v>827540.03</v>
      </c>
      <c r="H157" s="16">
        <v>285.62939999999998</v>
      </c>
      <c r="I157" s="16">
        <v>107.4983</v>
      </c>
      <c r="J157" s="16">
        <v>61.795099999999998</v>
      </c>
      <c r="K157" s="16">
        <v>104.03619999999999</v>
      </c>
    </row>
    <row r="158" spans="1:11" x14ac:dyDescent="0.25">
      <c r="A158" s="17" t="s">
        <v>142</v>
      </c>
      <c r="B158" s="17"/>
      <c r="C158" s="18">
        <v>5549.74</v>
      </c>
      <c r="D158" s="18">
        <v>15395.84</v>
      </c>
      <c r="E158" s="18">
        <v>15395.84</v>
      </c>
      <c r="F158" s="18">
        <v>16683.259999999998</v>
      </c>
      <c r="G158" s="18">
        <v>17346.88</v>
      </c>
      <c r="H158" s="19">
        <v>277.41550000000001</v>
      </c>
      <c r="I158" s="19">
        <v>100</v>
      </c>
      <c r="J158" s="19">
        <v>108.3621</v>
      </c>
      <c r="K158" s="19">
        <v>103.9777</v>
      </c>
    </row>
    <row r="159" spans="1:11" x14ac:dyDescent="0.25">
      <c r="A159" s="20" t="s">
        <v>143</v>
      </c>
      <c r="B159" s="20"/>
      <c r="C159" s="21">
        <v>5549.74</v>
      </c>
      <c r="D159" s="21">
        <v>10750.54</v>
      </c>
      <c r="E159" s="21">
        <v>10750.54</v>
      </c>
      <c r="F159" s="21">
        <v>11745.98</v>
      </c>
      <c r="G159" s="21">
        <v>12210.51</v>
      </c>
      <c r="H159" s="22">
        <v>193.7124</v>
      </c>
      <c r="I159" s="22">
        <v>100</v>
      </c>
      <c r="J159" s="22">
        <v>109.2594</v>
      </c>
      <c r="K159" s="22">
        <v>103.9547</v>
      </c>
    </row>
    <row r="160" spans="1:11" x14ac:dyDescent="0.25">
      <c r="A160" s="20" t="s">
        <v>144</v>
      </c>
      <c r="B160" s="20"/>
      <c r="C160" s="21">
        <v>0</v>
      </c>
      <c r="D160" s="21">
        <v>2654.46</v>
      </c>
      <c r="E160" s="21">
        <v>0</v>
      </c>
      <c r="F160" s="21">
        <v>0</v>
      </c>
      <c r="G160" s="21">
        <v>0</v>
      </c>
      <c r="H160" s="22">
        <v>0</v>
      </c>
      <c r="I160" s="22">
        <v>0</v>
      </c>
      <c r="J160" s="22">
        <v>0</v>
      </c>
      <c r="K160" s="22">
        <v>0</v>
      </c>
    </row>
    <row r="161" spans="1:11" x14ac:dyDescent="0.25">
      <c r="A161" s="20" t="s">
        <v>145</v>
      </c>
      <c r="B161" s="20"/>
      <c r="C161" s="21">
        <v>0</v>
      </c>
      <c r="D161" s="21">
        <v>1990.84</v>
      </c>
      <c r="E161" s="21">
        <v>4645.3</v>
      </c>
      <c r="F161" s="21">
        <v>4937.28</v>
      </c>
      <c r="G161" s="21">
        <v>5136.37</v>
      </c>
      <c r="H161" s="22">
        <v>0</v>
      </c>
      <c r="I161" s="22">
        <v>233.33359999999999</v>
      </c>
      <c r="J161" s="22">
        <v>106.2854</v>
      </c>
      <c r="K161" s="22">
        <v>104.03230000000001</v>
      </c>
    </row>
    <row r="162" spans="1:11" x14ac:dyDescent="0.25">
      <c r="A162" s="17" t="s">
        <v>146</v>
      </c>
      <c r="B162" s="17"/>
      <c r="C162" s="18">
        <v>90063.679999999993</v>
      </c>
      <c r="D162" s="18">
        <v>165903.5</v>
      </c>
      <c r="E162" s="18">
        <v>165903.5</v>
      </c>
      <c r="F162" s="18">
        <v>181233</v>
      </c>
      <c r="G162" s="18">
        <v>188559.3</v>
      </c>
      <c r="H162" s="19">
        <v>184.20679999999999</v>
      </c>
      <c r="I162" s="19">
        <v>100</v>
      </c>
      <c r="J162" s="19">
        <v>109.24</v>
      </c>
      <c r="K162" s="19">
        <v>104.0424</v>
      </c>
    </row>
    <row r="163" spans="1:11" x14ac:dyDescent="0.25">
      <c r="A163" s="20" t="s">
        <v>147</v>
      </c>
      <c r="B163" s="20"/>
      <c r="C163" s="21">
        <v>90063.679999999993</v>
      </c>
      <c r="D163" s="21">
        <v>165903.5</v>
      </c>
      <c r="E163" s="21">
        <v>165903.5</v>
      </c>
      <c r="F163" s="21">
        <v>181233</v>
      </c>
      <c r="G163" s="21">
        <v>188559.3</v>
      </c>
      <c r="H163" s="22">
        <v>184.20679999999999</v>
      </c>
      <c r="I163" s="22">
        <v>100</v>
      </c>
      <c r="J163" s="22">
        <v>109.24</v>
      </c>
      <c r="K163" s="22">
        <v>104.0424</v>
      </c>
    </row>
    <row r="164" spans="1:11" x14ac:dyDescent="0.25">
      <c r="A164" s="17" t="s">
        <v>148</v>
      </c>
      <c r="B164" s="17"/>
      <c r="C164" s="18">
        <v>0</v>
      </c>
      <c r="D164" s="18">
        <v>13272.28</v>
      </c>
      <c r="E164" s="18">
        <v>13272.28</v>
      </c>
      <c r="F164" s="18">
        <v>14493.33</v>
      </c>
      <c r="G164" s="18">
        <v>15077.31</v>
      </c>
      <c r="H164" s="19">
        <v>0</v>
      </c>
      <c r="I164" s="19">
        <v>100</v>
      </c>
      <c r="J164" s="19">
        <v>109.2</v>
      </c>
      <c r="K164" s="19">
        <v>104.02930000000001</v>
      </c>
    </row>
    <row r="165" spans="1:11" x14ac:dyDescent="0.25">
      <c r="A165" s="20" t="s">
        <v>149</v>
      </c>
      <c r="B165" s="20"/>
      <c r="C165" s="21">
        <v>0</v>
      </c>
      <c r="D165" s="21">
        <v>13272.28</v>
      </c>
      <c r="E165" s="21">
        <v>13272.28</v>
      </c>
      <c r="F165" s="21">
        <v>14493.33</v>
      </c>
      <c r="G165" s="21">
        <v>15077.31</v>
      </c>
      <c r="H165" s="22">
        <v>0</v>
      </c>
      <c r="I165" s="22">
        <v>100</v>
      </c>
      <c r="J165" s="22">
        <v>109.2</v>
      </c>
      <c r="K165" s="22">
        <v>104.02930000000001</v>
      </c>
    </row>
    <row r="166" spans="1:11" x14ac:dyDescent="0.25">
      <c r="A166" s="17" t="s">
        <v>150</v>
      </c>
      <c r="B166" s="17"/>
      <c r="C166" s="18">
        <v>267586.09999999998</v>
      </c>
      <c r="D166" s="18">
        <v>833366.51</v>
      </c>
      <c r="E166" s="18">
        <v>966752.93</v>
      </c>
      <c r="F166" s="18">
        <v>460256.16</v>
      </c>
      <c r="G166" s="18">
        <v>478837.35</v>
      </c>
      <c r="H166" s="19">
        <v>311.43860000000001</v>
      </c>
      <c r="I166" s="19">
        <v>116.0057</v>
      </c>
      <c r="J166" s="19">
        <v>47.608400000000003</v>
      </c>
      <c r="K166" s="19">
        <v>104.0371</v>
      </c>
    </row>
    <row r="167" spans="1:11" x14ac:dyDescent="0.25">
      <c r="A167" s="20" t="s">
        <v>151</v>
      </c>
      <c r="B167" s="20"/>
      <c r="C167" s="21">
        <v>267586.09999999998</v>
      </c>
      <c r="D167" s="21">
        <v>833366.51</v>
      </c>
      <c r="E167" s="21">
        <v>966752.93</v>
      </c>
      <c r="F167" s="21">
        <v>460256.16</v>
      </c>
      <c r="G167" s="21">
        <v>478837.35</v>
      </c>
      <c r="H167" s="22">
        <v>311.43860000000001</v>
      </c>
      <c r="I167" s="22">
        <v>116.0057</v>
      </c>
      <c r="J167" s="22">
        <v>47.608400000000003</v>
      </c>
      <c r="K167" s="22">
        <v>104.0371</v>
      </c>
    </row>
    <row r="168" spans="1:11" x14ac:dyDescent="0.25">
      <c r="A168" s="17" t="s">
        <v>152</v>
      </c>
      <c r="B168" s="17"/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9">
        <v>0</v>
      </c>
      <c r="I168" s="19">
        <v>0</v>
      </c>
      <c r="J168" s="19">
        <v>0</v>
      </c>
      <c r="K168" s="19">
        <v>0</v>
      </c>
    </row>
    <row r="169" spans="1:11" x14ac:dyDescent="0.25">
      <c r="A169" s="20" t="s">
        <v>153</v>
      </c>
      <c r="B169" s="20"/>
      <c r="C169" s="21">
        <v>0</v>
      </c>
      <c r="D169" s="21">
        <v>0</v>
      </c>
      <c r="E169" s="21">
        <v>0</v>
      </c>
      <c r="F169" s="21">
        <v>0</v>
      </c>
      <c r="G169" s="21">
        <v>0</v>
      </c>
      <c r="H169" s="22">
        <v>0</v>
      </c>
      <c r="I169" s="22">
        <v>0</v>
      </c>
      <c r="J169" s="22">
        <v>0</v>
      </c>
      <c r="K169" s="22">
        <v>0</v>
      </c>
    </row>
    <row r="170" spans="1:11" x14ac:dyDescent="0.25">
      <c r="A170" s="17" t="s">
        <v>154</v>
      </c>
      <c r="B170" s="17"/>
      <c r="C170" s="18">
        <v>10617.82</v>
      </c>
      <c r="D170" s="18">
        <v>19908.419999999998</v>
      </c>
      <c r="E170" s="18">
        <v>19908.419999999998</v>
      </c>
      <c r="F170" s="18">
        <v>21740</v>
      </c>
      <c r="G170" s="18">
        <v>22615.97</v>
      </c>
      <c r="H170" s="19">
        <v>187.5</v>
      </c>
      <c r="I170" s="19">
        <v>100</v>
      </c>
      <c r="J170" s="19">
        <v>109.2</v>
      </c>
      <c r="K170" s="19">
        <v>104.02930000000001</v>
      </c>
    </row>
    <row r="171" spans="1:11" x14ac:dyDescent="0.25">
      <c r="A171" s="20" t="s">
        <v>155</v>
      </c>
      <c r="B171" s="20"/>
      <c r="C171" s="21">
        <v>10617.82</v>
      </c>
      <c r="D171" s="21">
        <v>19908.419999999998</v>
      </c>
      <c r="E171" s="21">
        <v>19908.419999999998</v>
      </c>
      <c r="F171" s="21">
        <v>21740</v>
      </c>
      <c r="G171" s="21">
        <v>22615.97</v>
      </c>
      <c r="H171" s="22">
        <v>187.5</v>
      </c>
      <c r="I171" s="22">
        <v>100</v>
      </c>
      <c r="J171" s="22">
        <v>109.2</v>
      </c>
      <c r="K171" s="22">
        <v>104.02930000000001</v>
      </c>
    </row>
    <row r="172" spans="1:11" x14ac:dyDescent="0.25">
      <c r="A172" s="20" t="s">
        <v>156</v>
      </c>
      <c r="B172" s="20"/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2">
        <v>0</v>
      </c>
      <c r="I172" s="22">
        <v>0</v>
      </c>
      <c r="J172" s="22">
        <v>0</v>
      </c>
      <c r="K172" s="22">
        <v>0</v>
      </c>
    </row>
    <row r="173" spans="1:11" x14ac:dyDescent="0.25">
      <c r="A173" s="17" t="s">
        <v>157</v>
      </c>
      <c r="B173" s="17"/>
      <c r="C173" s="18">
        <v>45406.02</v>
      </c>
      <c r="D173" s="18">
        <v>149578.63</v>
      </c>
      <c r="E173" s="18">
        <v>105979.18</v>
      </c>
      <c r="F173" s="18">
        <v>101028.61</v>
      </c>
      <c r="G173" s="18">
        <v>105103.22</v>
      </c>
      <c r="H173" s="19">
        <v>329.4246</v>
      </c>
      <c r="I173" s="19">
        <v>70.851799999999997</v>
      </c>
      <c r="J173" s="19">
        <v>95.328699999999998</v>
      </c>
      <c r="K173" s="19">
        <v>104.0331</v>
      </c>
    </row>
    <row r="174" spans="1:11" x14ac:dyDescent="0.25">
      <c r="A174" s="20" t="s">
        <v>158</v>
      </c>
      <c r="B174" s="20"/>
      <c r="C174" s="21">
        <v>45406.02</v>
      </c>
      <c r="D174" s="21">
        <v>149578.63</v>
      </c>
      <c r="E174" s="21">
        <v>105979.18</v>
      </c>
      <c r="F174" s="21">
        <v>101028.61</v>
      </c>
      <c r="G174" s="21">
        <v>105103.22</v>
      </c>
      <c r="H174" s="22">
        <v>329.4246</v>
      </c>
      <c r="I174" s="22">
        <v>70.851799999999997</v>
      </c>
      <c r="J174" s="22">
        <v>95.328699999999998</v>
      </c>
      <c r="K174" s="22">
        <v>104.0331</v>
      </c>
    </row>
    <row r="175" spans="1:11" x14ac:dyDescent="0.25">
      <c r="A175" s="14" t="s">
        <v>159</v>
      </c>
      <c r="B175" s="14"/>
      <c r="C175" s="15">
        <v>66632.81</v>
      </c>
      <c r="D175" s="15">
        <v>125423.05</v>
      </c>
      <c r="E175" s="15">
        <v>424712.98</v>
      </c>
      <c r="F175" s="15">
        <v>114606.14</v>
      </c>
      <c r="G175" s="15">
        <v>119224.9</v>
      </c>
      <c r="H175" s="16">
        <v>188.23009999999999</v>
      </c>
      <c r="I175" s="16">
        <v>338.62430000000001</v>
      </c>
      <c r="J175" s="16">
        <v>26.984300000000001</v>
      </c>
      <c r="K175" s="16">
        <v>104.0301</v>
      </c>
    </row>
    <row r="176" spans="1:11" x14ac:dyDescent="0.25">
      <c r="A176" s="17" t="s">
        <v>160</v>
      </c>
      <c r="B176" s="17"/>
      <c r="C176" s="18">
        <v>25542.5</v>
      </c>
      <c r="D176" s="18">
        <v>45789.37</v>
      </c>
      <c r="E176" s="18">
        <v>26544.560000000001</v>
      </c>
      <c r="F176" s="18">
        <v>27619.62</v>
      </c>
      <c r="G176" s="18">
        <v>28734.48</v>
      </c>
      <c r="H176" s="19">
        <v>179.26730000000001</v>
      </c>
      <c r="I176" s="19">
        <v>57.970999999999997</v>
      </c>
      <c r="J176" s="19">
        <v>104.05</v>
      </c>
      <c r="K176" s="19">
        <v>104.0364</v>
      </c>
    </row>
    <row r="177" spans="1:11" x14ac:dyDescent="0.25">
      <c r="A177" s="20" t="s">
        <v>161</v>
      </c>
      <c r="B177" s="20"/>
      <c r="C177" s="21">
        <v>25542.5</v>
      </c>
      <c r="D177" s="21">
        <v>45789.37</v>
      </c>
      <c r="E177" s="21">
        <v>26544.560000000001</v>
      </c>
      <c r="F177" s="21">
        <v>27619.62</v>
      </c>
      <c r="G177" s="21">
        <v>28734.48</v>
      </c>
      <c r="H177" s="22">
        <v>179.26730000000001</v>
      </c>
      <c r="I177" s="22">
        <v>57.970999999999997</v>
      </c>
      <c r="J177" s="22">
        <v>104.05</v>
      </c>
      <c r="K177" s="22">
        <v>104.0364</v>
      </c>
    </row>
    <row r="178" spans="1:11" x14ac:dyDescent="0.25">
      <c r="A178" s="17" t="s">
        <v>162</v>
      </c>
      <c r="B178" s="17"/>
      <c r="C178" s="18">
        <v>30393.52</v>
      </c>
      <c r="D178" s="18">
        <v>39816.839999999997</v>
      </c>
      <c r="E178" s="18">
        <v>358351.58</v>
      </c>
      <c r="F178" s="18">
        <v>43493.26</v>
      </c>
      <c r="G178" s="18">
        <v>45245.21</v>
      </c>
      <c r="H178" s="19">
        <v>131.0043</v>
      </c>
      <c r="I178" s="19">
        <v>900</v>
      </c>
      <c r="J178" s="19">
        <v>12.137</v>
      </c>
      <c r="K178" s="19">
        <v>104.02800000000001</v>
      </c>
    </row>
    <row r="179" spans="1:11" x14ac:dyDescent="0.25">
      <c r="A179" s="20" t="s">
        <v>163</v>
      </c>
      <c r="B179" s="20"/>
      <c r="C179" s="21">
        <v>30393.52</v>
      </c>
      <c r="D179" s="21">
        <v>39816.839999999997</v>
      </c>
      <c r="E179" s="21">
        <v>358351.58</v>
      </c>
      <c r="F179" s="21">
        <v>43493.26</v>
      </c>
      <c r="G179" s="21">
        <v>45245.21</v>
      </c>
      <c r="H179" s="22">
        <v>131.0043</v>
      </c>
      <c r="I179" s="22">
        <v>900</v>
      </c>
      <c r="J179" s="22">
        <v>12.137</v>
      </c>
      <c r="K179" s="22">
        <v>104.02800000000001</v>
      </c>
    </row>
    <row r="180" spans="1:11" x14ac:dyDescent="0.25">
      <c r="A180" s="17" t="s">
        <v>164</v>
      </c>
      <c r="B180" s="17"/>
      <c r="C180" s="18">
        <v>0</v>
      </c>
      <c r="D180" s="18">
        <v>39816.839999999997</v>
      </c>
      <c r="E180" s="18">
        <v>39816.839999999997</v>
      </c>
      <c r="F180" s="18">
        <v>43493.26</v>
      </c>
      <c r="G180" s="18">
        <v>45245.21</v>
      </c>
      <c r="H180" s="19">
        <v>0</v>
      </c>
      <c r="I180" s="19">
        <v>100</v>
      </c>
      <c r="J180" s="19">
        <v>109.2333</v>
      </c>
      <c r="K180" s="19">
        <v>104.02800000000001</v>
      </c>
    </row>
    <row r="181" spans="1:11" x14ac:dyDescent="0.25">
      <c r="A181" s="20" t="s">
        <v>165</v>
      </c>
      <c r="B181" s="20"/>
      <c r="C181" s="21">
        <v>0</v>
      </c>
      <c r="D181" s="21">
        <v>39816.839999999997</v>
      </c>
      <c r="E181" s="21">
        <v>39816.839999999997</v>
      </c>
      <c r="F181" s="21">
        <v>43493.26</v>
      </c>
      <c r="G181" s="21">
        <v>45245.21</v>
      </c>
      <c r="H181" s="22">
        <v>0</v>
      </c>
      <c r="I181" s="22">
        <v>100</v>
      </c>
      <c r="J181" s="22">
        <v>109.2333</v>
      </c>
      <c r="K181" s="22">
        <v>104.02800000000001</v>
      </c>
    </row>
    <row r="182" spans="1:11" x14ac:dyDescent="0.25">
      <c r="A182" s="17" t="s">
        <v>166</v>
      </c>
      <c r="B182" s="17"/>
      <c r="C182" s="18">
        <v>10696.79</v>
      </c>
      <c r="D182" s="18">
        <v>0</v>
      </c>
      <c r="E182" s="18">
        <v>0</v>
      </c>
      <c r="F182" s="18">
        <v>0</v>
      </c>
      <c r="G182" s="18">
        <v>0</v>
      </c>
      <c r="H182" s="19">
        <v>0</v>
      </c>
      <c r="I182" s="19">
        <v>0</v>
      </c>
      <c r="J182" s="19">
        <v>0</v>
      </c>
      <c r="K182" s="19">
        <v>0</v>
      </c>
    </row>
    <row r="183" spans="1:11" x14ac:dyDescent="0.25">
      <c r="A183" s="20" t="s">
        <v>167</v>
      </c>
      <c r="B183" s="20"/>
      <c r="C183" s="21">
        <v>10696.79</v>
      </c>
      <c r="D183" s="21">
        <v>0</v>
      </c>
      <c r="E183" s="21">
        <v>0</v>
      </c>
      <c r="F183" s="21">
        <v>0</v>
      </c>
      <c r="G183" s="21">
        <v>0</v>
      </c>
      <c r="H183" s="22">
        <v>0</v>
      </c>
      <c r="I183" s="22">
        <v>0</v>
      </c>
      <c r="J183" s="22">
        <v>0</v>
      </c>
      <c r="K183" s="22">
        <v>0</v>
      </c>
    </row>
    <row r="184" spans="1:11" x14ac:dyDescent="0.25">
      <c r="A184" s="14" t="s">
        <v>168</v>
      </c>
      <c r="B184" s="14"/>
      <c r="C184" s="15">
        <v>102326.1</v>
      </c>
      <c r="D184" s="15">
        <v>539650.93999999994</v>
      </c>
      <c r="E184" s="15">
        <v>929856</v>
      </c>
      <c r="F184" s="15">
        <v>686137.09</v>
      </c>
      <c r="G184" s="15">
        <v>615767.46</v>
      </c>
      <c r="H184" s="16">
        <v>527.38340000000005</v>
      </c>
      <c r="I184" s="16">
        <v>172.30690000000001</v>
      </c>
      <c r="J184" s="16">
        <v>73.789599999999993</v>
      </c>
      <c r="K184" s="16">
        <v>89.744</v>
      </c>
    </row>
    <row r="185" spans="1:11" x14ac:dyDescent="0.25">
      <c r="A185" s="17" t="s">
        <v>169</v>
      </c>
      <c r="B185" s="17"/>
      <c r="C185" s="18">
        <v>0</v>
      </c>
      <c r="D185" s="18">
        <v>0</v>
      </c>
      <c r="E185" s="18">
        <v>26544.560000000001</v>
      </c>
      <c r="F185" s="18">
        <v>27619.62</v>
      </c>
      <c r="G185" s="18">
        <v>28734.49</v>
      </c>
      <c r="H185" s="19">
        <v>0</v>
      </c>
      <c r="I185" s="19">
        <v>0</v>
      </c>
      <c r="J185" s="19">
        <v>104.05</v>
      </c>
      <c r="K185" s="19">
        <v>104.0365</v>
      </c>
    </row>
    <row r="186" spans="1:11" x14ac:dyDescent="0.25">
      <c r="A186" s="20" t="s">
        <v>170</v>
      </c>
      <c r="B186" s="20"/>
      <c r="C186" s="21">
        <v>0</v>
      </c>
      <c r="D186" s="21">
        <v>0</v>
      </c>
      <c r="E186" s="21">
        <v>26544.560000000001</v>
      </c>
      <c r="F186" s="21">
        <v>27619.62</v>
      </c>
      <c r="G186" s="21">
        <v>28734.49</v>
      </c>
      <c r="H186" s="22">
        <v>0</v>
      </c>
      <c r="I186" s="22">
        <v>0</v>
      </c>
      <c r="J186" s="22">
        <v>104.05</v>
      </c>
      <c r="K186" s="22">
        <v>104.0365</v>
      </c>
    </row>
    <row r="187" spans="1:11" x14ac:dyDescent="0.25">
      <c r="A187" s="17" t="s">
        <v>171</v>
      </c>
      <c r="B187" s="17"/>
      <c r="C187" s="18">
        <v>25062.63</v>
      </c>
      <c r="D187" s="18">
        <v>393655.86</v>
      </c>
      <c r="E187" s="18">
        <v>499834.11</v>
      </c>
      <c r="F187" s="18">
        <v>499037.76</v>
      </c>
      <c r="G187" s="18">
        <v>421129.47</v>
      </c>
      <c r="H187" s="19">
        <v>1570.6885</v>
      </c>
      <c r="I187" s="19">
        <v>126.9723</v>
      </c>
      <c r="J187" s="19">
        <v>99.840599999999995</v>
      </c>
      <c r="K187" s="19">
        <v>84.388199999999998</v>
      </c>
    </row>
    <row r="188" spans="1:11" x14ac:dyDescent="0.25">
      <c r="A188" s="20" t="s">
        <v>172</v>
      </c>
      <c r="B188" s="20"/>
      <c r="C188" s="21">
        <v>25062.63</v>
      </c>
      <c r="D188" s="21">
        <v>393655.86</v>
      </c>
      <c r="E188" s="21">
        <v>499834.11</v>
      </c>
      <c r="F188" s="21">
        <v>499037.76</v>
      </c>
      <c r="G188" s="21">
        <v>421129.47</v>
      </c>
      <c r="H188" s="22">
        <v>1570.6885</v>
      </c>
      <c r="I188" s="22">
        <v>126.9723</v>
      </c>
      <c r="J188" s="22">
        <v>99.840599999999995</v>
      </c>
      <c r="K188" s="22">
        <v>84.388199999999998</v>
      </c>
    </row>
    <row r="189" spans="1:11" x14ac:dyDescent="0.25">
      <c r="A189" s="17" t="s">
        <v>173</v>
      </c>
      <c r="B189" s="17"/>
      <c r="C189" s="18">
        <v>21444.61</v>
      </c>
      <c r="D189" s="18">
        <v>26544.560000000001</v>
      </c>
      <c r="E189" s="18">
        <v>284026.81</v>
      </c>
      <c r="F189" s="18">
        <v>28999.93</v>
      </c>
      <c r="G189" s="18">
        <v>30167.89</v>
      </c>
      <c r="H189" s="19">
        <v>123.78189999999999</v>
      </c>
      <c r="I189" s="19">
        <v>1070</v>
      </c>
      <c r="J189" s="19">
        <v>10.2102</v>
      </c>
      <c r="K189" s="19">
        <v>104.0274</v>
      </c>
    </row>
    <row r="190" spans="1:11" x14ac:dyDescent="0.25">
      <c r="A190" s="20" t="s">
        <v>174</v>
      </c>
      <c r="B190" s="20"/>
      <c r="C190" s="21">
        <v>21444.61</v>
      </c>
      <c r="D190" s="21">
        <v>26544.560000000001</v>
      </c>
      <c r="E190" s="21">
        <v>284026.81</v>
      </c>
      <c r="F190" s="21">
        <v>28999.93</v>
      </c>
      <c r="G190" s="21">
        <v>30167.89</v>
      </c>
      <c r="H190" s="22">
        <v>123.78189999999999</v>
      </c>
      <c r="I190" s="22">
        <v>1070</v>
      </c>
      <c r="J190" s="22">
        <v>10.2102</v>
      </c>
      <c r="K190" s="22">
        <v>104.0274</v>
      </c>
    </row>
    <row r="191" spans="1:11" x14ac:dyDescent="0.25">
      <c r="A191" s="17" t="s">
        <v>175</v>
      </c>
      <c r="B191" s="17"/>
      <c r="C191" s="18">
        <v>12733.09</v>
      </c>
      <c r="D191" s="18">
        <v>26544.560000000001</v>
      </c>
      <c r="E191" s="18">
        <v>26544.560000000001</v>
      </c>
      <c r="F191" s="18">
        <v>28999.93</v>
      </c>
      <c r="G191" s="18">
        <v>30167.89</v>
      </c>
      <c r="H191" s="19">
        <v>208.4691</v>
      </c>
      <c r="I191" s="19">
        <v>100</v>
      </c>
      <c r="J191" s="19">
        <v>109.2499</v>
      </c>
      <c r="K191" s="19">
        <v>104.0274</v>
      </c>
    </row>
    <row r="192" spans="1:11" x14ac:dyDescent="0.25">
      <c r="A192" s="20" t="s">
        <v>176</v>
      </c>
      <c r="B192" s="20"/>
      <c r="C192" s="21">
        <v>12733.09</v>
      </c>
      <c r="D192" s="21">
        <v>26544.560000000001</v>
      </c>
      <c r="E192" s="21">
        <v>26544.560000000001</v>
      </c>
      <c r="F192" s="21">
        <v>28999.93</v>
      </c>
      <c r="G192" s="21">
        <v>30167.89</v>
      </c>
      <c r="H192" s="22">
        <v>208.4691</v>
      </c>
      <c r="I192" s="22">
        <v>100</v>
      </c>
      <c r="J192" s="22">
        <v>109.2499</v>
      </c>
      <c r="K192" s="22">
        <v>104.0274</v>
      </c>
    </row>
    <row r="193" spans="1:11" x14ac:dyDescent="0.25">
      <c r="A193" s="17" t="s">
        <v>177</v>
      </c>
      <c r="B193" s="17"/>
      <c r="C193" s="18">
        <v>43085.77</v>
      </c>
      <c r="D193" s="18">
        <v>92905.96</v>
      </c>
      <c r="E193" s="18">
        <v>92905.96</v>
      </c>
      <c r="F193" s="18">
        <v>101479.85</v>
      </c>
      <c r="G193" s="18">
        <v>105567.72</v>
      </c>
      <c r="H193" s="19">
        <v>215.6302</v>
      </c>
      <c r="I193" s="19">
        <v>100</v>
      </c>
      <c r="J193" s="19">
        <v>109.2285</v>
      </c>
      <c r="K193" s="19">
        <v>104.0282</v>
      </c>
    </row>
    <row r="194" spans="1:11" x14ac:dyDescent="0.25">
      <c r="A194" s="20" t="s">
        <v>178</v>
      </c>
      <c r="B194" s="20"/>
      <c r="C194" s="21">
        <v>43085.77</v>
      </c>
      <c r="D194" s="21">
        <v>92905.96</v>
      </c>
      <c r="E194" s="21">
        <v>92905.96</v>
      </c>
      <c r="F194" s="21">
        <v>101479.85</v>
      </c>
      <c r="G194" s="21">
        <v>105567.72</v>
      </c>
      <c r="H194" s="22">
        <v>215.6302</v>
      </c>
      <c r="I194" s="22">
        <v>100</v>
      </c>
      <c r="J194" s="22">
        <v>109.2285</v>
      </c>
      <c r="K194" s="22">
        <v>104.0282</v>
      </c>
    </row>
    <row r="195" spans="1:11" x14ac:dyDescent="0.25">
      <c r="A195" s="14" t="s">
        <v>179</v>
      </c>
      <c r="B195" s="14"/>
      <c r="C195" s="15">
        <v>66361.399999999994</v>
      </c>
      <c r="D195" s="15">
        <v>0</v>
      </c>
      <c r="E195" s="15">
        <v>0</v>
      </c>
      <c r="F195" s="15">
        <v>0</v>
      </c>
      <c r="G195" s="15">
        <v>0</v>
      </c>
      <c r="H195" s="16">
        <v>0</v>
      </c>
      <c r="I195" s="16">
        <v>0</v>
      </c>
      <c r="J195" s="16">
        <v>0</v>
      </c>
      <c r="K195" s="16">
        <v>0</v>
      </c>
    </row>
    <row r="196" spans="1:11" x14ac:dyDescent="0.25">
      <c r="A196" s="17" t="s">
        <v>180</v>
      </c>
      <c r="B196" s="17"/>
      <c r="C196" s="18">
        <v>66361.399999999994</v>
      </c>
      <c r="D196" s="18">
        <v>0</v>
      </c>
      <c r="E196" s="18">
        <v>0</v>
      </c>
      <c r="F196" s="18">
        <v>0</v>
      </c>
      <c r="G196" s="18">
        <v>0</v>
      </c>
      <c r="H196" s="19">
        <v>0</v>
      </c>
      <c r="I196" s="19">
        <v>0</v>
      </c>
      <c r="J196" s="19">
        <v>0</v>
      </c>
      <c r="K196" s="19">
        <v>0</v>
      </c>
    </row>
    <row r="197" spans="1:11" x14ac:dyDescent="0.25">
      <c r="A197" s="20" t="s">
        <v>181</v>
      </c>
      <c r="B197" s="20"/>
      <c r="C197" s="21">
        <v>66361.399999999994</v>
      </c>
      <c r="D197" s="21">
        <v>0</v>
      </c>
      <c r="E197" s="21">
        <v>0</v>
      </c>
      <c r="F197" s="21">
        <v>0</v>
      </c>
      <c r="G197" s="21">
        <v>0</v>
      </c>
      <c r="H197" s="22">
        <v>0</v>
      </c>
      <c r="I197" s="22">
        <v>0</v>
      </c>
      <c r="J197" s="22">
        <v>0</v>
      </c>
      <c r="K197" s="22">
        <v>0</v>
      </c>
    </row>
    <row r="198" spans="1:11" x14ac:dyDescent="0.25">
      <c r="A198" s="14" t="s">
        <v>182</v>
      </c>
      <c r="B198" s="14"/>
      <c r="C198" s="15">
        <v>176491.17</v>
      </c>
      <c r="D198" s="15">
        <v>1528123.95</v>
      </c>
      <c r="E198" s="15">
        <v>1649007.9</v>
      </c>
      <c r="F198" s="15">
        <v>452823.73</v>
      </c>
      <c r="G198" s="15">
        <v>297617.65000000002</v>
      </c>
      <c r="H198" s="16">
        <v>865.83590000000004</v>
      </c>
      <c r="I198" s="16">
        <v>107.9106</v>
      </c>
      <c r="J198" s="16">
        <v>27.4603</v>
      </c>
      <c r="K198" s="16">
        <v>65.724800000000002</v>
      </c>
    </row>
    <row r="199" spans="1:11" x14ac:dyDescent="0.25">
      <c r="A199" s="17" t="s">
        <v>183</v>
      </c>
      <c r="B199" s="17"/>
      <c r="C199" s="18">
        <v>22032.89</v>
      </c>
      <c r="D199" s="18">
        <v>179175.79</v>
      </c>
      <c r="E199" s="18">
        <v>192448.07</v>
      </c>
      <c r="F199" s="18">
        <v>210232.94</v>
      </c>
      <c r="G199" s="18">
        <v>45245.21</v>
      </c>
      <c r="H199" s="19">
        <v>813.21960000000001</v>
      </c>
      <c r="I199" s="19">
        <v>107.4074</v>
      </c>
      <c r="J199" s="19">
        <v>109.2413</v>
      </c>
      <c r="K199" s="19">
        <v>21.5214</v>
      </c>
    </row>
    <row r="200" spans="1:11" x14ac:dyDescent="0.25">
      <c r="A200" s="20" t="s">
        <v>184</v>
      </c>
      <c r="B200" s="20"/>
      <c r="C200" s="21">
        <v>22032.89</v>
      </c>
      <c r="D200" s="21">
        <v>179175.79</v>
      </c>
      <c r="E200" s="21">
        <v>192448.07</v>
      </c>
      <c r="F200" s="21">
        <v>210232.94</v>
      </c>
      <c r="G200" s="21">
        <v>45245.21</v>
      </c>
      <c r="H200" s="22">
        <v>813.21960000000001</v>
      </c>
      <c r="I200" s="22">
        <v>107.4074</v>
      </c>
      <c r="J200" s="22">
        <v>109.2413</v>
      </c>
      <c r="K200" s="22">
        <v>21.5214</v>
      </c>
    </row>
    <row r="201" spans="1:11" x14ac:dyDescent="0.25">
      <c r="A201" s="17" t="s">
        <v>185</v>
      </c>
      <c r="B201" s="17"/>
      <c r="C201" s="18">
        <v>144032.92000000001</v>
      </c>
      <c r="D201" s="18">
        <v>1330366.97</v>
      </c>
      <c r="E201" s="18">
        <v>1430015.27</v>
      </c>
      <c r="F201" s="18">
        <v>215037.53</v>
      </c>
      <c r="G201" s="18">
        <v>223704.31</v>
      </c>
      <c r="H201" s="19">
        <v>923.65470000000005</v>
      </c>
      <c r="I201" s="19">
        <v>107.4902</v>
      </c>
      <c r="J201" s="19">
        <v>15.0374</v>
      </c>
      <c r="K201" s="19">
        <v>104.0303</v>
      </c>
    </row>
    <row r="202" spans="1:11" x14ac:dyDescent="0.25">
      <c r="A202" s="20" t="s">
        <v>186</v>
      </c>
      <c r="B202" s="20"/>
      <c r="C202" s="21">
        <v>144032.92000000001</v>
      </c>
      <c r="D202" s="21">
        <v>1330366.97</v>
      </c>
      <c r="E202" s="21">
        <v>1430015.27</v>
      </c>
      <c r="F202" s="21">
        <v>215037.53</v>
      </c>
      <c r="G202" s="21">
        <v>223704.31</v>
      </c>
      <c r="H202" s="22">
        <v>923.65470000000005</v>
      </c>
      <c r="I202" s="22">
        <v>107.4902</v>
      </c>
      <c r="J202" s="22">
        <v>15.0374</v>
      </c>
      <c r="K202" s="22">
        <v>104.0303</v>
      </c>
    </row>
    <row r="203" spans="1:11" x14ac:dyDescent="0.25">
      <c r="A203" s="17" t="s">
        <v>187</v>
      </c>
      <c r="B203" s="17"/>
      <c r="C203" s="18">
        <v>10425.36</v>
      </c>
      <c r="D203" s="18">
        <v>18581.189999999999</v>
      </c>
      <c r="E203" s="18">
        <v>26544.560000000001</v>
      </c>
      <c r="F203" s="18">
        <v>27553.26</v>
      </c>
      <c r="G203" s="18">
        <v>28668.13</v>
      </c>
      <c r="H203" s="19">
        <v>178.23060000000001</v>
      </c>
      <c r="I203" s="19">
        <v>142.8571</v>
      </c>
      <c r="J203" s="19">
        <v>103.8</v>
      </c>
      <c r="K203" s="19">
        <v>104.0462</v>
      </c>
    </row>
    <row r="204" spans="1:11" x14ac:dyDescent="0.25">
      <c r="A204" s="20" t="s">
        <v>188</v>
      </c>
      <c r="B204" s="20"/>
      <c r="C204" s="21">
        <v>10425.36</v>
      </c>
      <c r="D204" s="21">
        <v>18581.189999999999</v>
      </c>
      <c r="E204" s="21">
        <v>26544.560000000001</v>
      </c>
      <c r="F204" s="21">
        <v>27553.26</v>
      </c>
      <c r="G204" s="21">
        <v>28668.13</v>
      </c>
      <c r="H204" s="22">
        <v>178.23060000000001</v>
      </c>
      <c r="I204" s="22">
        <v>142.8571</v>
      </c>
      <c r="J204" s="22">
        <v>103.8</v>
      </c>
      <c r="K204" s="22">
        <v>104.0462</v>
      </c>
    </row>
    <row r="205" spans="1:11" x14ac:dyDescent="0.25">
      <c r="A205" s="14" t="s">
        <v>189</v>
      </c>
      <c r="B205" s="14"/>
      <c r="C205" s="15">
        <v>145882.70000000001</v>
      </c>
      <c r="D205" s="15">
        <v>177851.06</v>
      </c>
      <c r="E205" s="15">
        <v>197770.23999999999</v>
      </c>
      <c r="F205" s="15">
        <v>193284.26</v>
      </c>
      <c r="G205" s="15">
        <v>201061.83</v>
      </c>
      <c r="H205" s="16">
        <v>121.91370000000001</v>
      </c>
      <c r="I205" s="16">
        <v>111.1999</v>
      </c>
      <c r="J205" s="16">
        <v>97.731700000000004</v>
      </c>
      <c r="K205" s="16">
        <v>104.0239</v>
      </c>
    </row>
    <row r="206" spans="1:11" x14ac:dyDescent="0.25">
      <c r="A206" s="17" t="s">
        <v>190</v>
      </c>
      <c r="B206" s="17"/>
      <c r="C206" s="18">
        <v>141303.66</v>
      </c>
      <c r="D206" s="18">
        <v>171214.92</v>
      </c>
      <c r="E206" s="18">
        <v>191134.1</v>
      </c>
      <c r="F206" s="18">
        <v>186037.59</v>
      </c>
      <c r="G206" s="18">
        <v>193523.17</v>
      </c>
      <c r="H206" s="19">
        <v>121.16800000000001</v>
      </c>
      <c r="I206" s="19">
        <v>111.634</v>
      </c>
      <c r="J206" s="19">
        <v>97.333500000000001</v>
      </c>
      <c r="K206" s="19">
        <v>104.0236</v>
      </c>
    </row>
    <row r="207" spans="1:11" x14ac:dyDescent="0.25">
      <c r="A207" s="20" t="s">
        <v>191</v>
      </c>
      <c r="B207" s="20"/>
      <c r="C207" s="21">
        <v>129941.92</v>
      </c>
      <c r="D207" s="21">
        <v>155951.79999999999</v>
      </c>
      <c r="E207" s="21">
        <v>175870.98</v>
      </c>
      <c r="F207" s="21">
        <v>169367.61</v>
      </c>
      <c r="G207" s="21">
        <v>176176.3</v>
      </c>
      <c r="H207" s="22">
        <v>120.01649999999999</v>
      </c>
      <c r="I207" s="22">
        <v>112.7726</v>
      </c>
      <c r="J207" s="22">
        <v>96.302099999999996</v>
      </c>
      <c r="K207" s="22">
        <v>104.02</v>
      </c>
    </row>
    <row r="208" spans="1:11" x14ac:dyDescent="0.25">
      <c r="A208" s="20" t="s">
        <v>192</v>
      </c>
      <c r="B208" s="20"/>
      <c r="C208" s="21">
        <v>11361.74</v>
      </c>
      <c r="D208" s="21">
        <v>15263.12</v>
      </c>
      <c r="E208" s="21">
        <v>15263.12</v>
      </c>
      <c r="F208" s="21">
        <v>16669.98</v>
      </c>
      <c r="G208" s="21">
        <v>17346.87</v>
      </c>
      <c r="H208" s="22">
        <v>134.33779999999999</v>
      </c>
      <c r="I208" s="22">
        <v>100</v>
      </c>
      <c r="J208" s="22">
        <v>109.21729999999999</v>
      </c>
      <c r="K208" s="22">
        <v>104.0605</v>
      </c>
    </row>
    <row r="209" spans="1:11" x14ac:dyDescent="0.25">
      <c r="A209" s="17" t="s">
        <v>193</v>
      </c>
      <c r="B209" s="17"/>
      <c r="C209" s="18">
        <v>4579.04</v>
      </c>
      <c r="D209" s="18">
        <v>6636.14</v>
      </c>
      <c r="E209" s="18">
        <v>6636.14</v>
      </c>
      <c r="F209" s="18">
        <v>7246.67</v>
      </c>
      <c r="G209" s="18">
        <v>7538.66</v>
      </c>
      <c r="H209" s="19">
        <v>144.92420000000001</v>
      </c>
      <c r="I209" s="19">
        <v>100</v>
      </c>
      <c r="J209" s="19">
        <v>109.2</v>
      </c>
      <c r="K209" s="19">
        <v>104.0292</v>
      </c>
    </row>
    <row r="210" spans="1:11" x14ac:dyDescent="0.25">
      <c r="A210" s="20" t="s">
        <v>194</v>
      </c>
      <c r="B210" s="20"/>
      <c r="C210" s="21">
        <v>4579.04</v>
      </c>
      <c r="D210" s="21">
        <v>6636.14</v>
      </c>
      <c r="E210" s="21">
        <v>6636.14</v>
      </c>
      <c r="F210" s="21">
        <v>7246.67</v>
      </c>
      <c r="G210" s="21">
        <v>7538.66</v>
      </c>
      <c r="H210" s="22">
        <v>144.92420000000001</v>
      </c>
      <c r="I210" s="22">
        <v>100</v>
      </c>
      <c r="J210" s="22">
        <v>109.2</v>
      </c>
      <c r="K210" s="22">
        <v>104.0292</v>
      </c>
    </row>
    <row r="211" spans="1:11" x14ac:dyDescent="0.25">
      <c r="A211" s="14" t="s">
        <v>195</v>
      </c>
      <c r="B211" s="14"/>
      <c r="C211" s="15">
        <v>166779.75</v>
      </c>
      <c r="D211" s="15">
        <v>218700.63</v>
      </c>
      <c r="E211" s="15">
        <v>329417.99</v>
      </c>
      <c r="F211" s="15">
        <v>320445.96999999997</v>
      </c>
      <c r="G211" s="15">
        <v>333373.17</v>
      </c>
      <c r="H211" s="16">
        <v>131.13140000000001</v>
      </c>
      <c r="I211" s="16">
        <v>150.625</v>
      </c>
      <c r="J211" s="16">
        <v>97.276399999999995</v>
      </c>
      <c r="K211" s="16">
        <v>104.0341</v>
      </c>
    </row>
    <row r="212" spans="1:11" x14ac:dyDescent="0.25">
      <c r="A212" s="17" t="s">
        <v>196</v>
      </c>
      <c r="B212" s="17"/>
      <c r="C212" s="18">
        <v>111014.07</v>
      </c>
      <c r="D212" s="18">
        <v>79341.69</v>
      </c>
      <c r="E212" s="18">
        <v>190059.05</v>
      </c>
      <c r="F212" s="18">
        <v>168212.9</v>
      </c>
      <c r="G212" s="18">
        <v>175008.3</v>
      </c>
      <c r="H212" s="19">
        <v>71.469899999999996</v>
      </c>
      <c r="I212" s="19">
        <v>239.54490000000001</v>
      </c>
      <c r="J212" s="19">
        <v>88.505499999999998</v>
      </c>
      <c r="K212" s="19">
        <v>104.0397</v>
      </c>
    </row>
    <row r="213" spans="1:11" x14ac:dyDescent="0.25">
      <c r="A213" s="20" t="s">
        <v>197</v>
      </c>
      <c r="B213" s="20"/>
      <c r="C213" s="21">
        <v>111014.07</v>
      </c>
      <c r="D213" s="21">
        <v>79341.69</v>
      </c>
      <c r="E213" s="21">
        <v>190059.05</v>
      </c>
      <c r="F213" s="21">
        <v>168212.9</v>
      </c>
      <c r="G213" s="21">
        <v>175008.3</v>
      </c>
      <c r="H213" s="22">
        <v>71.469899999999996</v>
      </c>
      <c r="I213" s="22">
        <v>239.54490000000001</v>
      </c>
      <c r="J213" s="22">
        <v>88.505499999999998</v>
      </c>
      <c r="K213" s="22">
        <v>104.0397</v>
      </c>
    </row>
    <row r="214" spans="1:11" x14ac:dyDescent="0.25">
      <c r="A214" s="17" t="s">
        <v>198</v>
      </c>
      <c r="B214" s="17"/>
      <c r="C214" s="18">
        <v>0</v>
      </c>
      <c r="D214" s="18">
        <v>6636.14</v>
      </c>
      <c r="E214" s="18">
        <v>6636.14</v>
      </c>
      <c r="F214" s="18">
        <v>7246.66</v>
      </c>
      <c r="G214" s="18">
        <v>7538.66</v>
      </c>
      <c r="H214" s="19">
        <v>0</v>
      </c>
      <c r="I214" s="19">
        <v>100</v>
      </c>
      <c r="J214" s="19">
        <v>109.1999</v>
      </c>
      <c r="K214" s="19">
        <v>104.0294</v>
      </c>
    </row>
    <row r="215" spans="1:11" x14ac:dyDescent="0.25">
      <c r="A215" s="20" t="s">
        <v>199</v>
      </c>
      <c r="B215" s="20"/>
      <c r="C215" s="21">
        <v>0</v>
      </c>
      <c r="D215" s="21">
        <v>6636.14</v>
      </c>
      <c r="E215" s="21">
        <v>6636.14</v>
      </c>
      <c r="F215" s="21">
        <v>7246.66</v>
      </c>
      <c r="G215" s="21">
        <v>7538.66</v>
      </c>
      <c r="H215" s="22">
        <v>0</v>
      </c>
      <c r="I215" s="22">
        <v>100</v>
      </c>
      <c r="J215" s="22">
        <v>109.1999</v>
      </c>
      <c r="K215" s="22">
        <v>104.0294</v>
      </c>
    </row>
    <row r="216" spans="1:11" x14ac:dyDescent="0.25">
      <c r="A216" s="17" t="s">
        <v>200</v>
      </c>
      <c r="B216" s="17"/>
      <c r="C216" s="18">
        <v>41577.61</v>
      </c>
      <c r="D216" s="18">
        <v>112814.38</v>
      </c>
      <c r="E216" s="18">
        <v>112814.38</v>
      </c>
      <c r="F216" s="18">
        <v>123246.41</v>
      </c>
      <c r="G216" s="18">
        <v>128210.24000000001</v>
      </c>
      <c r="H216" s="19">
        <v>271.33440000000002</v>
      </c>
      <c r="I216" s="19">
        <v>100</v>
      </c>
      <c r="J216" s="19">
        <v>109.247</v>
      </c>
      <c r="K216" s="19">
        <v>104.0275</v>
      </c>
    </row>
    <row r="217" spans="1:11" x14ac:dyDescent="0.25">
      <c r="A217" s="20" t="s">
        <v>201</v>
      </c>
      <c r="B217" s="20"/>
      <c r="C217" s="21">
        <v>41577.61</v>
      </c>
      <c r="D217" s="21">
        <v>112814.38</v>
      </c>
      <c r="E217" s="21">
        <v>112814.38</v>
      </c>
      <c r="F217" s="21">
        <v>123246.41</v>
      </c>
      <c r="G217" s="21">
        <v>128210.24000000001</v>
      </c>
      <c r="H217" s="22">
        <v>271.33440000000002</v>
      </c>
      <c r="I217" s="22">
        <v>100</v>
      </c>
      <c r="J217" s="22">
        <v>109.247</v>
      </c>
      <c r="K217" s="22">
        <v>104.0275</v>
      </c>
    </row>
    <row r="218" spans="1:11" x14ac:dyDescent="0.25">
      <c r="A218" s="17" t="s">
        <v>202</v>
      </c>
      <c r="B218" s="17"/>
      <c r="C218" s="18">
        <v>14188.07</v>
      </c>
      <c r="D218" s="18">
        <v>19908.419999999998</v>
      </c>
      <c r="E218" s="18">
        <v>19908.419999999998</v>
      </c>
      <c r="F218" s="18">
        <v>21740</v>
      </c>
      <c r="G218" s="18">
        <v>22615.97</v>
      </c>
      <c r="H218" s="19">
        <v>140.31800000000001</v>
      </c>
      <c r="I218" s="19">
        <v>100</v>
      </c>
      <c r="J218" s="19">
        <v>109.2</v>
      </c>
      <c r="K218" s="19">
        <v>104.02930000000001</v>
      </c>
    </row>
    <row r="219" spans="1:11" x14ac:dyDescent="0.25">
      <c r="A219" s="20" t="s">
        <v>203</v>
      </c>
      <c r="B219" s="20"/>
      <c r="C219" s="21">
        <v>14188.07</v>
      </c>
      <c r="D219" s="21">
        <v>19908.419999999998</v>
      </c>
      <c r="E219" s="21">
        <v>19908.419999999998</v>
      </c>
      <c r="F219" s="21">
        <v>21740</v>
      </c>
      <c r="G219" s="21">
        <v>22615.97</v>
      </c>
      <c r="H219" s="22">
        <v>140.31800000000001</v>
      </c>
      <c r="I219" s="22">
        <v>100</v>
      </c>
      <c r="J219" s="22">
        <v>109.2</v>
      </c>
      <c r="K219" s="22">
        <v>104.02930000000001</v>
      </c>
    </row>
    <row r="222" spans="1:11" x14ac:dyDescent="0.25">
      <c r="A222" s="49" t="s">
        <v>85</v>
      </c>
    </row>
    <row r="224" spans="1:11" x14ac:dyDescent="0.25">
      <c r="A224" s="40"/>
      <c r="B224" s="40"/>
      <c r="C224" s="41" t="s">
        <v>90</v>
      </c>
      <c r="D224" s="41" t="s">
        <v>91</v>
      </c>
      <c r="E224" s="41" t="s">
        <v>91</v>
      </c>
      <c r="F224" s="41" t="s">
        <v>92</v>
      </c>
      <c r="G224" s="41" t="s">
        <v>92</v>
      </c>
      <c r="H224" s="41" t="s">
        <v>9</v>
      </c>
      <c r="I224" s="41" t="s">
        <v>9</v>
      </c>
      <c r="J224" s="41" t="s">
        <v>9</v>
      </c>
      <c r="K224" s="41" t="s">
        <v>9</v>
      </c>
    </row>
    <row r="225" spans="1:11" x14ac:dyDescent="0.25">
      <c r="A225" s="40"/>
      <c r="B225" s="40"/>
      <c r="C225" s="41" t="s">
        <v>93</v>
      </c>
      <c r="D225" s="41" t="s">
        <v>94</v>
      </c>
      <c r="E225" s="41" t="s">
        <v>95</v>
      </c>
      <c r="F225" s="41" t="s">
        <v>96</v>
      </c>
      <c r="G225" s="41" t="s">
        <v>97</v>
      </c>
      <c r="H225" s="41" t="s">
        <v>18</v>
      </c>
      <c r="I225" s="41" t="s">
        <v>20</v>
      </c>
      <c r="J225" s="41" t="s">
        <v>28</v>
      </c>
      <c r="K225" s="41" t="s">
        <v>33</v>
      </c>
    </row>
    <row r="226" spans="1:11" ht="26.4" x14ac:dyDescent="0.25">
      <c r="A226" s="42" t="s">
        <v>11</v>
      </c>
      <c r="B226" s="43"/>
      <c r="C226" s="44" t="s">
        <v>12</v>
      </c>
      <c r="D226" s="45" t="s">
        <v>13</v>
      </c>
      <c r="E226" s="45" t="s">
        <v>102</v>
      </c>
      <c r="F226" s="45" t="s">
        <v>103</v>
      </c>
      <c r="G226" s="45" t="s">
        <v>104</v>
      </c>
      <c r="H226" s="45" t="s">
        <v>108</v>
      </c>
      <c r="I226" s="45" t="s">
        <v>109</v>
      </c>
      <c r="J226" s="45" t="s">
        <v>110</v>
      </c>
      <c r="K226" s="45" t="s">
        <v>111</v>
      </c>
    </row>
    <row r="227" spans="1:11" x14ac:dyDescent="0.25">
      <c r="A227" s="40" t="s">
        <v>112</v>
      </c>
      <c r="B227" s="42"/>
      <c r="C227" s="62">
        <v>2175403.08</v>
      </c>
      <c r="D227" s="62">
        <v>5493937.4400000004</v>
      </c>
      <c r="E227" s="62">
        <v>12884620.710000001</v>
      </c>
      <c r="F227" s="62">
        <v>4061025.93</v>
      </c>
      <c r="G227" s="62">
        <v>3650355.02</v>
      </c>
      <c r="H227" s="63">
        <v>252.548</v>
      </c>
      <c r="I227" s="63">
        <v>234.52430000000001</v>
      </c>
      <c r="J227" s="63">
        <v>31.5183</v>
      </c>
      <c r="K227" s="63">
        <v>89.887500000000003</v>
      </c>
    </row>
    <row r="228" spans="1:11" x14ac:dyDescent="0.25">
      <c r="A228" s="23" t="s">
        <v>204</v>
      </c>
      <c r="B228" s="23"/>
      <c r="C228" s="4">
        <v>2175403.08</v>
      </c>
      <c r="D228" s="4">
        <v>5493937.4400000004</v>
      </c>
      <c r="E228" s="4">
        <v>12884620.710000001</v>
      </c>
      <c r="F228" s="4">
        <v>4061025.93</v>
      </c>
      <c r="G228" s="4">
        <v>3650355.02</v>
      </c>
      <c r="H228" s="3">
        <v>252.548</v>
      </c>
      <c r="I228" s="3">
        <v>234.52430000000001</v>
      </c>
      <c r="J228" s="3">
        <v>31.5183</v>
      </c>
      <c r="K228" s="3">
        <v>89.887500000000003</v>
      </c>
    </row>
    <row r="229" spans="1:11" x14ac:dyDescent="0.25">
      <c r="A229" s="24" t="s">
        <v>205</v>
      </c>
      <c r="B229" s="24"/>
      <c r="C229" s="28">
        <v>2145006.37</v>
      </c>
      <c r="D229" s="28">
        <v>5282709.1100000003</v>
      </c>
      <c r="E229" s="28">
        <v>12817754.970000001</v>
      </c>
      <c r="F229" s="28">
        <v>3989899.79</v>
      </c>
      <c r="G229" s="28">
        <v>3576335.53</v>
      </c>
      <c r="H229" s="25">
        <v>246.27940000000001</v>
      </c>
      <c r="I229" s="25">
        <v>242.636</v>
      </c>
      <c r="J229" s="25">
        <v>31.1279</v>
      </c>
      <c r="K229" s="25">
        <v>89.634699999999995</v>
      </c>
    </row>
    <row r="230" spans="1:11" x14ac:dyDescent="0.25">
      <c r="A230" s="24" t="s">
        <v>206</v>
      </c>
      <c r="B230" s="24"/>
      <c r="C230" s="28">
        <v>9916.24</v>
      </c>
      <c r="D230" s="28">
        <v>37003.11</v>
      </c>
      <c r="E230" s="28">
        <v>35808.61</v>
      </c>
      <c r="F230" s="28">
        <v>40427.360000000001</v>
      </c>
      <c r="G230" s="28">
        <v>42073.120000000003</v>
      </c>
      <c r="H230" s="25">
        <v>373.15660000000003</v>
      </c>
      <c r="I230" s="25">
        <v>96.771799999999999</v>
      </c>
      <c r="J230" s="25">
        <v>112.8984</v>
      </c>
      <c r="K230" s="25">
        <v>104.07089999999999</v>
      </c>
    </row>
    <row r="231" spans="1:11" x14ac:dyDescent="0.25">
      <c r="A231" s="26" t="s">
        <v>207</v>
      </c>
      <c r="B231" s="26"/>
      <c r="C231" s="29">
        <v>9916.24</v>
      </c>
      <c r="D231" s="29">
        <v>37003.11</v>
      </c>
      <c r="E231" s="29">
        <v>35808.61</v>
      </c>
      <c r="F231" s="29">
        <v>40427.360000000001</v>
      </c>
      <c r="G231" s="29">
        <v>42073.120000000003</v>
      </c>
      <c r="H231" s="27">
        <v>373.15660000000003</v>
      </c>
      <c r="I231" s="27">
        <v>96.771799999999999</v>
      </c>
      <c r="J231" s="27">
        <v>112.8984</v>
      </c>
      <c r="K231" s="27">
        <v>104.07089999999999</v>
      </c>
    </row>
    <row r="232" spans="1:11" x14ac:dyDescent="0.25">
      <c r="A232" s="24" t="s">
        <v>208</v>
      </c>
      <c r="B232" s="24"/>
      <c r="C232" s="28">
        <v>20480.47</v>
      </c>
      <c r="D232" s="28">
        <v>174225.22</v>
      </c>
      <c r="E232" s="28">
        <v>31057.13</v>
      </c>
      <c r="F232" s="28">
        <v>30698.78</v>
      </c>
      <c r="G232" s="28">
        <v>31946.37</v>
      </c>
      <c r="H232" s="25">
        <v>850.68949999999995</v>
      </c>
      <c r="I232" s="25">
        <v>17.825800000000001</v>
      </c>
      <c r="J232" s="25">
        <v>98.846100000000007</v>
      </c>
      <c r="K232" s="25">
        <v>104.0639</v>
      </c>
    </row>
    <row r="233" spans="1:11" x14ac:dyDescent="0.25">
      <c r="A233" s="26" t="s">
        <v>209</v>
      </c>
      <c r="B233" s="26"/>
      <c r="C233" s="29">
        <v>20480.47</v>
      </c>
      <c r="D233" s="29">
        <v>27619.61</v>
      </c>
      <c r="E233" s="29">
        <v>30579.33</v>
      </c>
      <c r="F233" s="29">
        <v>30181.16</v>
      </c>
      <c r="G233" s="29">
        <v>31402.21</v>
      </c>
      <c r="H233" s="27">
        <v>134.85820000000001</v>
      </c>
      <c r="I233" s="27">
        <v>110.71599999999999</v>
      </c>
      <c r="J233" s="27">
        <v>98.697900000000004</v>
      </c>
      <c r="K233" s="27">
        <v>104.0457</v>
      </c>
    </row>
    <row r="234" spans="1:11" x14ac:dyDescent="0.25">
      <c r="A234" s="12"/>
      <c r="B234" s="12"/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1:11" x14ac:dyDescent="0.25">
      <c r="A235" s="40" t="s">
        <v>128</v>
      </c>
      <c r="B235" s="42"/>
      <c r="C235" s="62">
        <v>1791971.56</v>
      </c>
      <c r="D235" s="62">
        <v>5493937.4000000004</v>
      </c>
      <c r="E235" s="62">
        <v>12884620.66</v>
      </c>
      <c r="F235" s="62">
        <v>4061026.23</v>
      </c>
      <c r="G235" s="62">
        <v>3650355.32</v>
      </c>
      <c r="H235" s="63">
        <v>306.58609999999999</v>
      </c>
      <c r="I235" s="63">
        <v>234.52430000000001</v>
      </c>
      <c r="J235" s="63">
        <v>31.5183</v>
      </c>
      <c r="K235" s="63">
        <v>89.887500000000003</v>
      </c>
    </row>
    <row r="236" spans="1:11" x14ac:dyDescent="0.25">
      <c r="A236" s="23" t="s">
        <v>204</v>
      </c>
      <c r="B236" s="23"/>
      <c r="C236" s="4">
        <v>1791971.56</v>
      </c>
      <c r="D236" s="4">
        <v>5493937.4000000004</v>
      </c>
      <c r="E236" s="4">
        <v>12884620.66</v>
      </c>
      <c r="F236" s="4">
        <v>4061026.23</v>
      </c>
      <c r="G236" s="4">
        <v>3650355.32</v>
      </c>
      <c r="H236" s="3">
        <v>306.58609999999999</v>
      </c>
      <c r="I236" s="3">
        <v>234.52430000000001</v>
      </c>
      <c r="J236" s="3">
        <v>31.5183</v>
      </c>
      <c r="K236" s="3">
        <v>89.887500000000003</v>
      </c>
    </row>
    <row r="237" spans="1:11" x14ac:dyDescent="0.25">
      <c r="A237" s="24" t="s">
        <v>205</v>
      </c>
      <c r="B237" s="24"/>
      <c r="C237" s="28">
        <v>1573707.46</v>
      </c>
      <c r="D237" s="28">
        <v>5083784.54</v>
      </c>
      <c r="E237" s="28">
        <v>12586644.689999999</v>
      </c>
      <c r="F237" s="28">
        <v>3771610.79</v>
      </c>
      <c r="G237" s="28">
        <v>3349300.11</v>
      </c>
      <c r="H237" s="25">
        <v>323.04500000000002</v>
      </c>
      <c r="I237" s="25">
        <v>247.58410000000001</v>
      </c>
      <c r="J237" s="25">
        <v>29.9651</v>
      </c>
      <c r="K237" s="25">
        <v>88.802899999999994</v>
      </c>
    </row>
    <row r="238" spans="1:11" x14ac:dyDescent="0.25">
      <c r="A238" s="24" t="s">
        <v>206</v>
      </c>
      <c r="B238" s="24"/>
      <c r="C238" s="28">
        <v>65421.21</v>
      </c>
      <c r="D238" s="28">
        <v>108593.79</v>
      </c>
      <c r="E238" s="28">
        <v>122104.99</v>
      </c>
      <c r="F238" s="28">
        <v>120047.83</v>
      </c>
      <c r="G238" s="28">
        <v>124878.91</v>
      </c>
      <c r="H238" s="25">
        <v>165.99170000000001</v>
      </c>
      <c r="I238" s="25">
        <v>112.4419</v>
      </c>
      <c r="J238" s="25">
        <v>98.315200000000004</v>
      </c>
      <c r="K238" s="25">
        <v>104.02419999999999</v>
      </c>
    </row>
    <row r="239" spans="1:11" x14ac:dyDescent="0.25">
      <c r="A239" s="30" t="s">
        <v>211</v>
      </c>
      <c r="B239" s="30"/>
      <c r="C239" s="32">
        <v>65421.21</v>
      </c>
      <c r="D239" s="32">
        <v>108593.79</v>
      </c>
      <c r="E239" s="32">
        <v>122104.99</v>
      </c>
      <c r="F239" s="32">
        <v>120047.83</v>
      </c>
      <c r="G239" s="32">
        <v>124878.91</v>
      </c>
      <c r="H239" s="31">
        <v>165.99170000000001</v>
      </c>
      <c r="I239" s="31">
        <v>112.4419</v>
      </c>
      <c r="J239" s="31">
        <v>98.315200000000004</v>
      </c>
      <c r="K239" s="31">
        <v>104.02419999999999</v>
      </c>
    </row>
    <row r="240" spans="1:11" x14ac:dyDescent="0.25">
      <c r="A240" s="26" t="s">
        <v>207</v>
      </c>
      <c r="B240" s="26"/>
      <c r="C240" s="29">
        <v>65421.21</v>
      </c>
      <c r="D240" s="29">
        <v>108593.79</v>
      </c>
      <c r="E240" s="29">
        <v>122104.99</v>
      </c>
      <c r="F240" s="29">
        <v>120047.83</v>
      </c>
      <c r="G240" s="29">
        <v>124878.91</v>
      </c>
      <c r="H240" s="27">
        <v>165.99170000000001</v>
      </c>
      <c r="I240" s="27">
        <v>112.4419</v>
      </c>
      <c r="J240" s="27">
        <v>98.315200000000004</v>
      </c>
      <c r="K240" s="27">
        <v>104.02419999999999</v>
      </c>
    </row>
    <row r="241" spans="1:11" x14ac:dyDescent="0.25">
      <c r="A241" s="24" t="s">
        <v>208</v>
      </c>
      <c r="B241" s="24"/>
      <c r="C241" s="28">
        <v>152842.89000000001</v>
      </c>
      <c r="D241" s="28">
        <v>301559.07</v>
      </c>
      <c r="E241" s="28">
        <v>175870.98</v>
      </c>
      <c r="F241" s="28">
        <v>169367.61</v>
      </c>
      <c r="G241" s="28">
        <v>176176.3</v>
      </c>
      <c r="H241" s="25">
        <v>197.3</v>
      </c>
      <c r="I241" s="25">
        <v>58.320500000000003</v>
      </c>
      <c r="J241" s="25">
        <v>96.302099999999996</v>
      </c>
      <c r="K241" s="25">
        <v>104.02</v>
      </c>
    </row>
    <row r="242" spans="1:11" x14ac:dyDescent="0.25">
      <c r="A242" s="30" t="s">
        <v>212</v>
      </c>
      <c r="B242" s="30"/>
      <c r="C242" s="32">
        <v>152842.89000000001</v>
      </c>
      <c r="D242" s="32">
        <v>300231.84000000003</v>
      </c>
      <c r="E242" s="32">
        <v>175870.98</v>
      </c>
      <c r="F242" s="32">
        <v>169367.61</v>
      </c>
      <c r="G242" s="32">
        <v>176176.3</v>
      </c>
      <c r="H242" s="31">
        <v>196.4316</v>
      </c>
      <c r="I242" s="31">
        <v>58.578299999999999</v>
      </c>
      <c r="J242" s="31">
        <v>96.302099999999996</v>
      </c>
      <c r="K242" s="31">
        <v>104.02</v>
      </c>
    </row>
    <row r="243" spans="1:11" x14ac:dyDescent="0.25">
      <c r="A243" s="26" t="s">
        <v>209</v>
      </c>
      <c r="B243" s="26"/>
      <c r="C243" s="29">
        <v>152842.89000000001</v>
      </c>
      <c r="D243" s="29">
        <v>300231.84000000003</v>
      </c>
      <c r="E243" s="29">
        <v>175870.98</v>
      </c>
      <c r="F243" s="29">
        <v>169367.61</v>
      </c>
      <c r="G243" s="29">
        <v>176176.3</v>
      </c>
      <c r="H243" s="27">
        <v>196.4316</v>
      </c>
      <c r="I243" s="27">
        <v>58.578299999999999</v>
      </c>
      <c r="J243" s="27">
        <v>96.302099999999996</v>
      </c>
      <c r="K243" s="27">
        <v>104.02</v>
      </c>
    </row>
    <row r="246" spans="1:11" x14ac:dyDescent="0.25">
      <c r="A246" s="69" t="s">
        <v>86</v>
      </c>
      <c r="B246" s="69"/>
      <c r="C246" s="69"/>
      <c r="D246" s="69"/>
      <c r="E246" s="69"/>
      <c r="F246" s="69"/>
      <c r="G246" s="69"/>
      <c r="H246" s="69"/>
      <c r="I246" s="69"/>
      <c r="J246" s="69"/>
      <c r="K246" s="69"/>
    </row>
    <row r="248" spans="1:11" x14ac:dyDescent="0.25">
      <c r="A248" s="69" t="s">
        <v>213</v>
      </c>
      <c r="B248" s="69"/>
      <c r="C248" s="69"/>
      <c r="D248" s="69"/>
      <c r="E248" s="69"/>
      <c r="F248" s="69"/>
      <c r="G248" s="69"/>
      <c r="H248" s="69"/>
      <c r="I248" s="69"/>
      <c r="J248" s="69"/>
      <c r="K248" s="69"/>
    </row>
    <row r="250" spans="1:11" s="64" customFormat="1" ht="39.9" customHeight="1" x14ac:dyDescent="0.25">
      <c r="A250" s="70" t="s">
        <v>214</v>
      </c>
      <c r="B250" s="70"/>
      <c r="C250" s="70"/>
      <c r="D250" s="70"/>
      <c r="E250" s="70"/>
      <c r="F250" s="70"/>
      <c r="G250" s="70"/>
      <c r="H250" s="70"/>
      <c r="I250" s="70"/>
      <c r="J250" s="70"/>
      <c r="K250" s="70"/>
    </row>
    <row r="252" spans="1:11" x14ac:dyDescent="0.25">
      <c r="A252" s="40"/>
      <c r="B252" s="40"/>
      <c r="C252" s="41" t="s">
        <v>90</v>
      </c>
      <c r="D252" s="41" t="s">
        <v>91</v>
      </c>
      <c r="E252" s="41" t="s">
        <v>91</v>
      </c>
      <c r="F252" s="41" t="s">
        <v>92</v>
      </c>
      <c r="G252" s="41" t="s">
        <v>92</v>
      </c>
      <c r="H252" s="41" t="s">
        <v>9</v>
      </c>
      <c r="I252" s="41" t="s">
        <v>9</v>
      </c>
      <c r="J252" s="41" t="s">
        <v>9</v>
      </c>
      <c r="K252" s="41" t="s">
        <v>9</v>
      </c>
    </row>
    <row r="253" spans="1:11" x14ac:dyDescent="0.25">
      <c r="A253" s="40"/>
      <c r="B253" s="40"/>
      <c r="C253" s="41" t="s">
        <v>93</v>
      </c>
      <c r="D253" s="41" t="s">
        <v>94</v>
      </c>
      <c r="E253" s="41" t="s">
        <v>95</v>
      </c>
      <c r="F253" s="41" t="s">
        <v>96</v>
      </c>
      <c r="G253" s="41" t="s">
        <v>97</v>
      </c>
      <c r="H253" s="41" t="s">
        <v>18</v>
      </c>
      <c r="I253" s="41" t="s">
        <v>20</v>
      </c>
      <c r="J253" s="41" t="s">
        <v>28</v>
      </c>
      <c r="K253" s="41" t="s">
        <v>33</v>
      </c>
    </row>
    <row r="254" spans="1:11" ht="26.4" x14ac:dyDescent="0.25">
      <c r="A254" s="42" t="s">
        <v>11</v>
      </c>
      <c r="B254" s="43"/>
      <c r="C254" s="44" t="s">
        <v>12</v>
      </c>
      <c r="D254" s="45" t="s">
        <v>13</v>
      </c>
      <c r="E254" s="45" t="s">
        <v>102</v>
      </c>
      <c r="F254" s="45" t="s">
        <v>103</v>
      </c>
      <c r="G254" s="45" t="s">
        <v>104</v>
      </c>
      <c r="H254" s="45" t="s">
        <v>108</v>
      </c>
      <c r="I254" s="45" t="s">
        <v>109</v>
      </c>
      <c r="J254" s="45" t="s">
        <v>110</v>
      </c>
      <c r="K254" s="45" t="s">
        <v>111</v>
      </c>
    </row>
    <row r="255" spans="1:11" x14ac:dyDescent="0.25">
      <c r="A255" s="40" t="s">
        <v>128</v>
      </c>
      <c r="B255" s="42"/>
      <c r="C255" s="62">
        <v>1791971.56</v>
      </c>
      <c r="D255" s="62">
        <v>5493937.4000000004</v>
      </c>
      <c r="E255" s="62">
        <v>12884620.66</v>
      </c>
      <c r="F255" s="62">
        <v>4061026.23</v>
      </c>
      <c r="G255" s="62">
        <v>3650355.32</v>
      </c>
      <c r="H255" s="63">
        <v>306.58609999999999</v>
      </c>
      <c r="I255" s="63">
        <v>234.52430000000001</v>
      </c>
      <c r="J255" s="63">
        <v>31.5183</v>
      </c>
      <c r="K255" s="63">
        <v>89.887500000000003</v>
      </c>
    </row>
    <row r="256" spans="1:11" x14ac:dyDescent="0.25">
      <c r="A256" s="23" t="s">
        <v>204</v>
      </c>
      <c r="B256" s="23"/>
      <c r="C256" s="4">
        <v>1791971.56</v>
      </c>
      <c r="D256" s="4">
        <v>5493937.4000000004</v>
      </c>
      <c r="E256" s="4">
        <v>12884620.66</v>
      </c>
      <c r="F256" s="4">
        <v>4061026.23</v>
      </c>
      <c r="G256" s="4">
        <v>3650355.32</v>
      </c>
      <c r="H256" s="3">
        <v>306.58609999999999</v>
      </c>
      <c r="I256" s="3">
        <v>234.52430000000001</v>
      </c>
      <c r="J256" s="3">
        <v>31.5183</v>
      </c>
      <c r="K256" s="3">
        <v>89.887500000000003</v>
      </c>
    </row>
    <row r="257" spans="1:11" x14ac:dyDescent="0.25">
      <c r="A257" s="24" t="s">
        <v>205</v>
      </c>
      <c r="B257" s="24"/>
      <c r="C257" s="28">
        <v>1573707.46</v>
      </c>
      <c r="D257" s="28">
        <v>5083784.54</v>
      </c>
      <c r="E257" s="28">
        <v>12586644.689999999</v>
      </c>
      <c r="F257" s="28">
        <v>3771610.79</v>
      </c>
      <c r="G257" s="28">
        <v>3349300.11</v>
      </c>
      <c r="H257" s="25">
        <v>323.04500000000002</v>
      </c>
      <c r="I257" s="25">
        <v>247.58410000000001</v>
      </c>
      <c r="J257" s="25">
        <v>29.9651</v>
      </c>
      <c r="K257" s="25">
        <v>88.802899999999994</v>
      </c>
    </row>
    <row r="258" spans="1:11" x14ac:dyDescent="0.25">
      <c r="A258" s="33" t="s">
        <v>215</v>
      </c>
      <c r="B258" s="33"/>
      <c r="C258" s="37">
        <v>514783.62</v>
      </c>
      <c r="D258" s="37">
        <v>1151041.8500000001</v>
      </c>
      <c r="E258" s="37">
        <v>1094714.29</v>
      </c>
      <c r="F258" s="37">
        <v>1120751.3600000001</v>
      </c>
      <c r="G258" s="37">
        <v>995726.46</v>
      </c>
      <c r="H258" s="34">
        <v>223.59719999999999</v>
      </c>
      <c r="I258" s="34">
        <v>95.106300000000005</v>
      </c>
      <c r="J258" s="34">
        <v>102.3784</v>
      </c>
      <c r="K258" s="34">
        <v>88.844499999999996</v>
      </c>
    </row>
    <row r="259" spans="1:11" x14ac:dyDescent="0.25">
      <c r="A259" s="35" t="s">
        <v>216</v>
      </c>
      <c r="B259" s="35"/>
      <c r="C259" s="38">
        <v>62882.05</v>
      </c>
      <c r="D259" s="38">
        <v>67064.820000000007</v>
      </c>
      <c r="E259" s="38">
        <v>67064.820000000007</v>
      </c>
      <c r="F259" s="38">
        <v>73276.31</v>
      </c>
      <c r="G259" s="38">
        <v>76182.929999999993</v>
      </c>
      <c r="H259" s="36">
        <v>106.65170000000001</v>
      </c>
      <c r="I259" s="36">
        <v>100</v>
      </c>
      <c r="J259" s="36">
        <v>109.2619</v>
      </c>
      <c r="K259" s="36">
        <v>103.9666</v>
      </c>
    </row>
    <row r="260" spans="1:11" x14ac:dyDescent="0.25">
      <c r="A260" s="5" t="s">
        <v>218</v>
      </c>
      <c r="B260" s="5"/>
      <c r="C260" s="9">
        <v>62882.05</v>
      </c>
      <c r="D260" s="9">
        <v>67064.820000000007</v>
      </c>
      <c r="E260" s="9">
        <v>67064.820000000007</v>
      </c>
      <c r="F260" s="9">
        <v>73276.31</v>
      </c>
      <c r="G260" s="9">
        <v>76182.929999999993</v>
      </c>
      <c r="H260" s="6">
        <v>106.65170000000001</v>
      </c>
      <c r="I260" s="6">
        <v>100</v>
      </c>
      <c r="J260" s="6">
        <v>109.2619</v>
      </c>
      <c r="K260" s="6">
        <v>103.9666</v>
      </c>
    </row>
    <row r="261" spans="1:11" x14ac:dyDescent="0.25">
      <c r="A261" s="53" t="s">
        <v>57</v>
      </c>
      <c r="B261" s="53" t="s">
        <v>58</v>
      </c>
      <c r="C261" s="48">
        <v>62882.05</v>
      </c>
      <c r="D261" s="48">
        <v>67064.820000000007</v>
      </c>
      <c r="E261" s="48">
        <v>67064.820000000007</v>
      </c>
      <c r="F261" s="48">
        <v>73276.31</v>
      </c>
      <c r="G261" s="48">
        <v>76182.929999999993</v>
      </c>
      <c r="H261" s="46">
        <v>106.65170000000001</v>
      </c>
      <c r="I261" s="46">
        <v>100</v>
      </c>
      <c r="J261" s="46">
        <v>109.2619</v>
      </c>
      <c r="K261" s="46">
        <v>103.9666</v>
      </c>
    </row>
    <row r="262" spans="1:11" x14ac:dyDescent="0.25">
      <c r="A262" s="35" t="s">
        <v>219</v>
      </c>
      <c r="B262" s="35"/>
      <c r="C262" s="38">
        <v>6535.34</v>
      </c>
      <c r="D262" s="38">
        <v>5308.91</v>
      </c>
      <c r="E262" s="38">
        <v>5308.91</v>
      </c>
      <c r="F262" s="38">
        <v>5799.99</v>
      </c>
      <c r="G262" s="38">
        <v>6038.89</v>
      </c>
      <c r="H262" s="36">
        <v>81.233800000000002</v>
      </c>
      <c r="I262" s="36">
        <v>100</v>
      </c>
      <c r="J262" s="36">
        <v>109.2501</v>
      </c>
      <c r="K262" s="36">
        <v>104.1189</v>
      </c>
    </row>
    <row r="263" spans="1:11" x14ac:dyDescent="0.25">
      <c r="A263" s="5" t="s">
        <v>218</v>
      </c>
      <c r="B263" s="5"/>
      <c r="C263" s="9">
        <v>6535.34</v>
      </c>
      <c r="D263" s="9">
        <v>5308.91</v>
      </c>
      <c r="E263" s="9">
        <v>5308.91</v>
      </c>
      <c r="F263" s="9">
        <v>5799.99</v>
      </c>
      <c r="G263" s="9">
        <v>6038.89</v>
      </c>
      <c r="H263" s="6">
        <v>81.233800000000002</v>
      </c>
      <c r="I263" s="6">
        <v>100</v>
      </c>
      <c r="J263" s="6">
        <v>109.2501</v>
      </c>
      <c r="K263" s="6">
        <v>104.1189</v>
      </c>
    </row>
    <row r="264" spans="1:11" x14ac:dyDescent="0.25">
      <c r="A264" s="53" t="s">
        <v>67</v>
      </c>
      <c r="B264" s="53" t="s">
        <v>68</v>
      </c>
      <c r="C264" s="48">
        <v>6535.34</v>
      </c>
      <c r="D264" s="48">
        <v>5308.91</v>
      </c>
      <c r="E264" s="48">
        <v>5308.91</v>
      </c>
      <c r="F264" s="48">
        <v>5799.99</v>
      </c>
      <c r="G264" s="48">
        <v>6038.89</v>
      </c>
      <c r="H264" s="46">
        <v>81.233800000000002</v>
      </c>
      <c r="I264" s="46">
        <v>100</v>
      </c>
      <c r="J264" s="46">
        <v>109.2501</v>
      </c>
      <c r="K264" s="46">
        <v>104.1189</v>
      </c>
    </row>
    <row r="265" spans="1:11" x14ac:dyDescent="0.25">
      <c r="A265" s="35" t="s">
        <v>220</v>
      </c>
      <c r="B265" s="35"/>
      <c r="C265" s="38">
        <v>1489.33</v>
      </c>
      <c r="D265" s="38">
        <v>3981.68</v>
      </c>
      <c r="E265" s="38">
        <v>3981.68</v>
      </c>
      <c r="F265" s="38">
        <v>4353.3100000000004</v>
      </c>
      <c r="G265" s="38">
        <v>4525.8500000000004</v>
      </c>
      <c r="H265" s="36">
        <v>267.34699999999998</v>
      </c>
      <c r="I265" s="36">
        <v>100</v>
      </c>
      <c r="J265" s="36">
        <v>109.3334</v>
      </c>
      <c r="K265" s="36">
        <v>103.96339999999999</v>
      </c>
    </row>
    <row r="266" spans="1:11" x14ac:dyDescent="0.25">
      <c r="A266" s="5" t="s">
        <v>218</v>
      </c>
      <c r="B266" s="5"/>
      <c r="C266" s="9">
        <v>1489.33</v>
      </c>
      <c r="D266" s="9">
        <v>3981.68</v>
      </c>
      <c r="E266" s="9">
        <v>3981.68</v>
      </c>
      <c r="F266" s="9">
        <v>4353.3100000000004</v>
      </c>
      <c r="G266" s="9">
        <v>4525.8500000000004</v>
      </c>
      <c r="H266" s="6">
        <v>267.34699999999998</v>
      </c>
      <c r="I266" s="6">
        <v>100</v>
      </c>
      <c r="J266" s="6">
        <v>109.3334</v>
      </c>
      <c r="K266" s="6">
        <v>103.96339999999999</v>
      </c>
    </row>
    <row r="267" spans="1:11" x14ac:dyDescent="0.25">
      <c r="A267" s="53" t="s">
        <v>67</v>
      </c>
      <c r="B267" s="53" t="s">
        <v>68</v>
      </c>
      <c r="C267" s="48">
        <v>1489.33</v>
      </c>
      <c r="D267" s="48">
        <v>3981.68</v>
      </c>
      <c r="E267" s="48">
        <v>3981.68</v>
      </c>
      <c r="F267" s="48">
        <v>4353.3100000000004</v>
      </c>
      <c r="G267" s="48">
        <v>4525.8500000000004</v>
      </c>
      <c r="H267" s="46">
        <v>267.34699999999998</v>
      </c>
      <c r="I267" s="46">
        <v>100</v>
      </c>
      <c r="J267" s="46">
        <v>109.3334</v>
      </c>
      <c r="K267" s="46">
        <v>103.96339999999999</v>
      </c>
    </row>
    <row r="268" spans="1:11" x14ac:dyDescent="0.25">
      <c r="A268" s="35" t="s">
        <v>221</v>
      </c>
      <c r="B268" s="35"/>
      <c r="C268" s="38">
        <v>430129.45</v>
      </c>
      <c r="D268" s="38">
        <v>521958.97</v>
      </c>
      <c r="E268" s="38">
        <v>585081.93999999994</v>
      </c>
      <c r="F268" s="38">
        <v>570230.32999999996</v>
      </c>
      <c r="G268" s="38">
        <v>502674.43</v>
      </c>
      <c r="H268" s="36">
        <v>121.3492</v>
      </c>
      <c r="I268" s="36">
        <v>112.0934</v>
      </c>
      <c r="J268" s="36">
        <v>97.461600000000004</v>
      </c>
      <c r="K268" s="36">
        <v>88.152799999999999</v>
      </c>
    </row>
    <row r="269" spans="1:11" x14ac:dyDescent="0.25">
      <c r="A269" s="5" t="s">
        <v>218</v>
      </c>
      <c r="B269" s="5"/>
      <c r="C269" s="9">
        <v>430129.45</v>
      </c>
      <c r="D269" s="9">
        <v>521958.97</v>
      </c>
      <c r="E269" s="9">
        <v>585081.93999999994</v>
      </c>
      <c r="F269" s="9">
        <v>570230.32999999996</v>
      </c>
      <c r="G269" s="9">
        <v>502674.43</v>
      </c>
      <c r="H269" s="6">
        <v>121.3492</v>
      </c>
      <c r="I269" s="6">
        <v>112.0934</v>
      </c>
      <c r="J269" s="6">
        <v>97.461600000000004</v>
      </c>
      <c r="K269" s="6">
        <v>88.152799999999999</v>
      </c>
    </row>
    <row r="270" spans="1:11" x14ac:dyDescent="0.25">
      <c r="A270" s="53" t="s">
        <v>55</v>
      </c>
      <c r="B270" s="53" t="s">
        <v>56</v>
      </c>
      <c r="C270" s="48">
        <v>237996.44</v>
      </c>
      <c r="D270" s="48">
        <v>252929.85</v>
      </c>
      <c r="E270" s="48">
        <v>314061.98</v>
      </c>
      <c r="F270" s="48">
        <v>276328.89</v>
      </c>
      <c r="G270" s="48">
        <v>287477.61</v>
      </c>
      <c r="H270" s="46">
        <v>106.27460000000001</v>
      </c>
      <c r="I270" s="46">
        <v>124.1695</v>
      </c>
      <c r="J270" s="46">
        <v>87.985399999999998</v>
      </c>
      <c r="K270" s="46">
        <v>104.03449999999999</v>
      </c>
    </row>
    <row r="271" spans="1:11" x14ac:dyDescent="0.25">
      <c r="A271" s="53" t="s">
        <v>57</v>
      </c>
      <c r="B271" s="53" t="s">
        <v>58</v>
      </c>
      <c r="C271" s="48">
        <v>101203.34</v>
      </c>
      <c r="D271" s="48">
        <v>179441.22</v>
      </c>
      <c r="E271" s="48">
        <v>181432.06</v>
      </c>
      <c r="F271" s="48">
        <v>196031.64</v>
      </c>
      <c r="G271" s="48">
        <v>203902.11</v>
      </c>
      <c r="H271" s="46">
        <v>177.30760000000001</v>
      </c>
      <c r="I271" s="46">
        <v>101.10939999999999</v>
      </c>
      <c r="J271" s="46">
        <v>108.0468</v>
      </c>
      <c r="K271" s="46">
        <v>104.01479999999999</v>
      </c>
    </row>
    <row r="272" spans="1:11" x14ac:dyDescent="0.25">
      <c r="A272" s="53" t="s">
        <v>59</v>
      </c>
      <c r="B272" s="53" t="s">
        <v>60</v>
      </c>
      <c r="C272" s="48">
        <v>11295.99</v>
      </c>
      <c r="D272" s="48">
        <v>9954.2099999999991</v>
      </c>
      <c r="E272" s="48">
        <v>9954.2099999999991</v>
      </c>
      <c r="F272" s="48">
        <v>10870</v>
      </c>
      <c r="G272" s="48">
        <v>11294.71</v>
      </c>
      <c r="H272" s="46">
        <v>88.121600000000001</v>
      </c>
      <c r="I272" s="46">
        <v>100</v>
      </c>
      <c r="J272" s="46">
        <v>109.2</v>
      </c>
      <c r="K272" s="46">
        <v>103.9071</v>
      </c>
    </row>
    <row r="273" spans="1:11" ht="26.4" x14ac:dyDescent="0.25">
      <c r="A273" s="53" t="s">
        <v>77</v>
      </c>
      <c r="B273" s="53" t="s">
        <v>78</v>
      </c>
      <c r="C273" s="48">
        <v>79633.679999999993</v>
      </c>
      <c r="D273" s="48">
        <v>79633.69</v>
      </c>
      <c r="E273" s="48">
        <v>79633.69</v>
      </c>
      <c r="F273" s="48">
        <v>86999.8</v>
      </c>
      <c r="G273" s="48">
        <v>0</v>
      </c>
      <c r="H273" s="46">
        <v>100</v>
      </c>
      <c r="I273" s="46">
        <v>100</v>
      </c>
      <c r="J273" s="46">
        <v>109.2499</v>
      </c>
      <c r="K273" s="46">
        <v>0</v>
      </c>
    </row>
    <row r="274" spans="1:11" x14ac:dyDescent="0.25">
      <c r="A274" s="35" t="s">
        <v>222</v>
      </c>
      <c r="B274" s="35"/>
      <c r="C274" s="38">
        <v>0</v>
      </c>
      <c r="D274" s="38">
        <v>26544.560000000001</v>
      </c>
      <c r="E274" s="38">
        <v>26544.560000000001</v>
      </c>
      <c r="F274" s="38">
        <v>28999.93</v>
      </c>
      <c r="G274" s="38">
        <v>30167.89</v>
      </c>
      <c r="H274" s="36">
        <v>0</v>
      </c>
      <c r="I274" s="36">
        <v>100</v>
      </c>
      <c r="J274" s="36">
        <v>109.2499</v>
      </c>
      <c r="K274" s="36">
        <v>104.0274</v>
      </c>
    </row>
    <row r="275" spans="1:11" x14ac:dyDescent="0.25">
      <c r="A275" s="5" t="s">
        <v>218</v>
      </c>
      <c r="B275" s="5"/>
      <c r="C275" s="9">
        <v>0</v>
      </c>
      <c r="D275" s="9">
        <v>26544.560000000001</v>
      </c>
      <c r="E275" s="9">
        <v>26544.560000000001</v>
      </c>
      <c r="F275" s="9">
        <v>28999.93</v>
      </c>
      <c r="G275" s="9">
        <v>30167.89</v>
      </c>
      <c r="H275" s="6">
        <v>0</v>
      </c>
      <c r="I275" s="6">
        <v>100</v>
      </c>
      <c r="J275" s="6">
        <v>109.2499</v>
      </c>
      <c r="K275" s="6">
        <v>104.0274</v>
      </c>
    </row>
    <row r="276" spans="1:11" x14ac:dyDescent="0.25">
      <c r="A276" s="53" t="s">
        <v>57</v>
      </c>
      <c r="B276" s="53" t="s">
        <v>58</v>
      </c>
      <c r="C276" s="48">
        <v>0</v>
      </c>
      <c r="D276" s="48">
        <v>26544.560000000001</v>
      </c>
      <c r="E276" s="48">
        <v>26544.560000000001</v>
      </c>
      <c r="F276" s="48">
        <v>28999.93</v>
      </c>
      <c r="G276" s="48">
        <v>30167.89</v>
      </c>
      <c r="H276" s="46">
        <v>0</v>
      </c>
      <c r="I276" s="46">
        <v>100</v>
      </c>
      <c r="J276" s="46">
        <v>109.2499</v>
      </c>
      <c r="K276" s="46">
        <v>104.0274</v>
      </c>
    </row>
    <row r="277" spans="1:11" x14ac:dyDescent="0.25">
      <c r="A277" s="35" t="s">
        <v>223</v>
      </c>
      <c r="B277" s="35"/>
      <c r="C277" s="38">
        <v>10697.39</v>
      </c>
      <c r="D277" s="38">
        <v>39816.85</v>
      </c>
      <c r="E277" s="38">
        <v>39816.85</v>
      </c>
      <c r="F277" s="38">
        <v>43480</v>
      </c>
      <c r="G277" s="38">
        <v>45231.94</v>
      </c>
      <c r="H277" s="36">
        <v>372.21080000000001</v>
      </c>
      <c r="I277" s="36">
        <v>100</v>
      </c>
      <c r="J277" s="36">
        <v>109.1999</v>
      </c>
      <c r="K277" s="36">
        <v>104.02930000000001</v>
      </c>
    </row>
    <row r="278" spans="1:11" x14ac:dyDescent="0.25">
      <c r="A278" s="5" t="s">
        <v>224</v>
      </c>
      <c r="B278" s="5"/>
      <c r="C278" s="9">
        <v>10697.39</v>
      </c>
      <c r="D278" s="9">
        <v>39816.85</v>
      </c>
      <c r="E278" s="9">
        <v>39816.85</v>
      </c>
      <c r="F278" s="9">
        <v>43480</v>
      </c>
      <c r="G278" s="9">
        <v>45231.94</v>
      </c>
      <c r="H278" s="6">
        <v>372.21080000000001</v>
      </c>
      <c r="I278" s="6">
        <v>100</v>
      </c>
      <c r="J278" s="6">
        <v>109.1999</v>
      </c>
      <c r="K278" s="6">
        <v>104.02930000000001</v>
      </c>
    </row>
    <row r="279" spans="1:11" x14ac:dyDescent="0.25">
      <c r="A279" s="53" t="s">
        <v>57</v>
      </c>
      <c r="B279" s="53" t="s">
        <v>58</v>
      </c>
      <c r="C279" s="48">
        <v>10697.39</v>
      </c>
      <c r="D279" s="48">
        <v>39816.85</v>
      </c>
      <c r="E279" s="48">
        <v>39816.85</v>
      </c>
      <c r="F279" s="48">
        <v>43480</v>
      </c>
      <c r="G279" s="48">
        <v>45231.94</v>
      </c>
      <c r="H279" s="46">
        <v>372.21080000000001</v>
      </c>
      <c r="I279" s="46">
        <v>100</v>
      </c>
      <c r="J279" s="46">
        <v>109.1999</v>
      </c>
      <c r="K279" s="46">
        <v>104.02930000000001</v>
      </c>
    </row>
    <row r="280" spans="1:11" x14ac:dyDescent="0.25">
      <c r="A280" s="35" t="s">
        <v>225</v>
      </c>
      <c r="B280" s="35"/>
      <c r="C280" s="38">
        <v>0</v>
      </c>
      <c r="D280" s="38">
        <v>133854.26</v>
      </c>
      <c r="E280" s="38">
        <v>133854.26</v>
      </c>
      <c r="F280" s="38">
        <v>146234.01</v>
      </c>
      <c r="G280" s="38">
        <v>152140.16</v>
      </c>
      <c r="H280" s="36">
        <v>0</v>
      </c>
      <c r="I280" s="36">
        <v>100</v>
      </c>
      <c r="J280" s="36">
        <v>109.2486</v>
      </c>
      <c r="K280" s="36">
        <v>104.03879999999999</v>
      </c>
    </row>
    <row r="281" spans="1:11" x14ac:dyDescent="0.25">
      <c r="A281" s="5" t="s">
        <v>226</v>
      </c>
      <c r="B281" s="5"/>
      <c r="C281" s="9">
        <v>0</v>
      </c>
      <c r="D281" s="9">
        <v>133854.26</v>
      </c>
      <c r="E281" s="9">
        <v>133854.26</v>
      </c>
      <c r="F281" s="9">
        <v>146234.01</v>
      </c>
      <c r="G281" s="9">
        <v>152140.16</v>
      </c>
      <c r="H281" s="6">
        <v>0</v>
      </c>
      <c r="I281" s="6">
        <v>100</v>
      </c>
      <c r="J281" s="6">
        <v>109.2486</v>
      </c>
      <c r="K281" s="6">
        <v>104.03879999999999</v>
      </c>
    </row>
    <row r="282" spans="1:11" x14ac:dyDescent="0.25">
      <c r="A282" s="53" t="s">
        <v>55</v>
      </c>
      <c r="B282" s="53" t="s">
        <v>56</v>
      </c>
      <c r="C282" s="48">
        <v>0</v>
      </c>
      <c r="D282" s="48">
        <v>57840.6</v>
      </c>
      <c r="E282" s="48">
        <v>57840.6</v>
      </c>
      <c r="F282" s="48">
        <v>63189.33</v>
      </c>
      <c r="G282" s="48">
        <v>65737.61</v>
      </c>
      <c r="H282" s="46">
        <v>0</v>
      </c>
      <c r="I282" s="46">
        <v>100</v>
      </c>
      <c r="J282" s="46">
        <v>109.2473</v>
      </c>
      <c r="K282" s="46">
        <v>104.03270000000001</v>
      </c>
    </row>
    <row r="283" spans="1:11" x14ac:dyDescent="0.25">
      <c r="A283" s="53" t="s">
        <v>57</v>
      </c>
      <c r="B283" s="53" t="s">
        <v>58</v>
      </c>
      <c r="C283" s="48">
        <v>0</v>
      </c>
      <c r="D283" s="48">
        <v>69601.820000000007</v>
      </c>
      <c r="E283" s="48">
        <v>69601.820000000007</v>
      </c>
      <c r="F283" s="48">
        <v>76036.91</v>
      </c>
      <c r="G283" s="48">
        <v>79116.070000000007</v>
      </c>
      <c r="H283" s="46">
        <v>0</v>
      </c>
      <c r="I283" s="46">
        <v>100</v>
      </c>
      <c r="J283" s="46">
        <v>109.24550000000001</v>
      </c>
      <c r="K283" s="46">
        <v>104.04949999999999</v>
      </c>
    </row>
    <row r="284" spans="1:11" ht="26.4" x14ac:dyDescent="0.25">
      <c r="A284" s="53" t="s">
        <v>71</v>
      </c>
      <c r="B284" s="53" t="s">
        <v>72</v>
      </c>
      <c r="C284" s="48">
        <v>0</v>
      </c>
      <c r="D284" s="48">
        <v>6411.84</v>
      </c>
      <c r="E284" s="48">
        <v>6411.84</v>
      </c>
      <c r="F284" s="48">
        <v>7007.77</v>
      </c>
      <c r="G284" s="48">
        <v>7286.48</v>
      </c>
      <c r="H284" s="46">
        <v>0</v>
      </c>
      <c r="I284" s="46">
        <v>100</v>
      </c>
      <c r="J284" s="46">
        <v>109.2942</v>
      </c>
      <c r="K284" s="46">
        <v>103.97709999999999</v>
      </c>
    </row>
    <row r="285" spans="1:11" x14ac:dyDescent="0.25">
      <c r="A285" s="35" t="s">
        <v>227</v>
      </c>
      <c r="B285" s="35"/>
      <c r="C285" s="38">
        <v>0</v>
      </c>
      <c r="D285" s="38">
        <v>238901.06</v>
      </c>
      <c r="E285" s="38">
        <v>26544.560000000001</v>
      </c>
      <c r="F285" s="38">
        <v>27619.62</v>
      </c>
      <c r="G285" s="38">
        <v>28734.49</v>
      </c>
      <c r="H285" s="36">
        <v>0</v>
      </c>
      <c r="I285" s="36">
        <v>11.1111</v>
      </c>
      <c r="J285" s="36">
        <v>104.05</v>
      </c>
      <c r="K285" s="36">
        <v>104.0365</v>
      </c>
    </row>
    <row r="286" spans="1:11" x14ac:dyDescent="0.25">
      <c r="A286" s="5" t="s">
        <v>228</v>
      </c>
      <c r="B286" s="5"/>
      <c r="C286" s="9">
        <v>0</v>
      </c>
      <c r="D286" s="9">
        <v>238901.06</v>
      </c>
      <c r="E286" s="9">
        <v>0</v>
      </c>
      <c r="F286" s="9">
        <v>27619.62</v>
      </c>
      <c r="G286" s="9">
        <v>28734.49</v>
      </c>
      <c r="H286" s="6">
        <v>0</v>
      </c>
      <c r="I286" s="6">
        <v>0</v>
      </c>
      <c r="J286" s="6">
        <v>0</v>
      </c>
      <c r="K286" s="6">
        <v>104.0365</v>
      </c>
    </row>
    <row r="287" spans="1:11" x14ac:dyDescent="0.25">
      <c r="A287" s="53" t="s">
        <v>67</v>
      </c>
      <c r="B287" s="53" t="s">
        <v>68</v>
      </c>
      <c r="C287" s="48">
        <v>0</v>
      </c>
      <c r="D287" s="48">
        <v>238901.06</v>
      </c>
      <c r="E287" s="48">
        <v>0</v>
      </c>
      <c r="F287" s="48">
        <v>27619.62</v>
      </c>
      <c r="G287" s="48">
        <v>28734.49</v>
      </c>
      <c r="H287" s="46">
        <v>0</v>
      </c>
      <c r="I287" s="46">
        <v>0</v>
      </c>
      <c r="J287" s="46">
        <v>0</v>
      </c>
      <c r="K287" s="46">
        <v>104.0365</v>
      </c>
    </row>
    <row r="288" spans="1:11" x14ac:dyDescent="0.25">
      <c r="A288" s="5" t="s">
        <v>218</v>
      </c>
      <c r="B288" s="5"/>
      <c r="C288" s="9">
        <v>0</v>
      </c>
      <c r="D288" s="9">
        <v>0</v>
      </c>
      <c r="E288" s="9">
        <v>26544.560000000001</v>
      </c>
      <c r="F288" s="9">
        <v>0</v>
      </c>
      <c r="G288" s="9">
        <v>0</v>
      </c>
      <c r="H288" s="6">
        <v>0</v>
      </c>
      <c r="I288" s="6">
        <v>0</v>
      </c>
      <c r="J288" s="6">
        <v>0</v>
      </c>
      <c r="K288" s="6">
        <v>0</v>
      </c>
    </row>
    <row r="289" spans="1:11" x14ac:dyDescent="0.25">
      <c r="A289" s="53" t="s">
        <v>67</v>
      </c>
      <c r="B289" s="53" t="s">
        <v>68</v>
      </c>
      <c r="C289" s="48">
        <v>0</v>
      </c>
      <c r="D289" s="48">
        <v>0</v>
      </c>
      <c r="E289" s="48">
        <v>26544.560000000001</v>
      </c>
      <c r="F289" s="48">
        <v>0</v>
      </c>
      <c r="G289" s="48">
        <v>0</v>
      </c>
      <c r="H289" s="46">
        <v>0</v>
      </c>
      <c r="I289" s="46">
        <v>0</v>
      </c>
      <c r="J289" s="46">
        <v>0</v>
      </c>
      <c r="K289" s="46">
        <v>0</v>
      </c>
    </row>
    <row r="290" spans="1:11" x14ac:dyDescent="0.25">
      <c r="A290" s="35" t="s">
        <v>229</v>
      </c>
      <c r="B290" s="35"/>
      <c r="C290" s="38">
        <v>0</v>
      </c>
      <c r="D290" s="38">
        <v>0</v>
      </c>
      <c r="E290" s="38">
        <v>92905.97</v>
      </c>
      <c r="F290" s="38">
        <v>96662.02</v>
      </c>
      <c r="G290" s="38">
        <v>100564.07</v>
      </c>
      <c r="H290" s="36">
        <v>0</v>
      </c>
      <c r="I290" s="36">
        <v>0</v>
      </c>
      <c r="J290" s="36">
        <v>104.0428</v>
      </c>
      <c r="K290" s="36">
        <v>104.0367</v>
      </c>
    </row>
    <row r="291" spans="1:11" x14ac:dyDescent="0.25">
      <c r="A291" s="5" t="s">
        <v>226</v>
      </c>
      <c r="B291" s="5"/>
      <c r="C291" s="9">
        <v>0</v>
      </c>
      <c r="D291" s="9">
        <v>0</v>
      </c>
      <c r="E291" s="9">
        <v>92905.97</v>
      </c>
      <c r="F291" s="9">
        <v>96662.02</v>
      </c>
      <c r="G291" s="9">
        <v>100564.07</v>
      </c>
      <c r="H291" s="6">
        <v>0</v>
      </c>
      <c r="I291" s="6">
        <v>0</v>
      </c>
      <c r="J291" s="6">
        <v>104.0428</v>
      </c>
      <c r="K291" s="6">
        <v>104.0367</v>
      </c>
    </row>
    <row r="292" spans="1:11" x14ac:dyDescent="0.25">
      <c r="A292" s="53" t="s">
        <v>57</v>
      </c>
      <c r="B292" s="53" t="s">
        <v>58</v>
      </c>
      <c r="C292" s="48">
        <v>0</v>
      </c>
      <c r="D292" s="48">
        <v>0</v>
      </c>
      <c r="E292" s="48">
        <v>92905.97</v>
      </c>
      <c r="F292" s="48">
        <v>96662.02</v>
      </c>
      <c r="G292" s="48">
        <v>100564.07</v>
      </c>
      <c r="H292" s="46">
        <v>0</v>
      </c>
      <c r="I292" s="46">
        <v>0</v>
      </c>
      <c r="J292" s="46">
        <v>104.0428</v>
      </c>
      <c r="K292" s="46">
        <v>104.0367</v>
      </c>
    </row>
    <row r="293" spans="1:11" x14ac:dyDescent="0.25">
      <c r="A293" s="35" t="s">
        <v>230</v>
      </c>
      <c r="B293" s="35"/>
      <c r="C293" s="38">
        <v>1988.28</v>
      </c>
      <c r="D293" s="38">
        <v>6105.25</v>
      </c>
      <c r="E293" s="38">
        <v>6105.25</v>
      </c>
      <c r="F293" s="38">
        <v>6662.69</v>
      </c>
      <c r="G293" s="38">
        <v>6914.87</v>
      </c>
      <c r="H293" s="36">
        <v>307.06180000000001</v>
      </c>
      <c r="I293" s="36">
        <v>100</v>
      </c>
      <c r="J293" s="36">
        <v>109.1305</v>
      </c>
      <c r="K293" s="36">
        <v>103.78489999999999</v>
      </c>
    </row>
    <row r="294" spans="1:11" x14ac:dyDescent="0.25">
      <c r="A294" s="5" t="s">
        <v>218</v>
      </c>
      <c r="B294" s="5"/>
      <c r="C294" s="9">
        <v>1988.28</v>
      </c>
      <c r="D294" s="9">
        <v>6105.25</v>
      </c>
      <c r="E294" s="9">
        <v>6105.25</v>
      </c>
      <c r="F294" s="9">
        <v>6662.69</v>
      </c>
      <c r="G294" s="9">
        <v>6914.87</v>
      </c>
      <c r="H294" s="6">
        <v>307.06180000000001</v>
      </c>
      <c r="I294" s="6">
        <v>100</v>
      </c>
      <c r="J294" s="6">
        <v>109.1305</v>
      </c>
      <c r="K294" s="6">
        <v>103.78489999999999</v>
      </c>
    </row>
    <row r="295" spans="1:11" ht="26.4" x14ac:dyDescent="0.25">
      <c r="A295" s="53" t="s">
        <v>71</v>
      </c>
      <c r="B295" s="53" t="s">
        <v>72</v>
      </c>
      <c r="C295" s="48">
        <v>1988.28</v>
      </c>
      <c r="D295" s="48">
        <v>6105.25</v>
      </c>
      <c r="E295" s="48">
        <v>6105.25</v>
      </c>
      <c r="F295" s="48">
        <v>6662.69</v>
      </c>
      <c r="G295" s="48">
        <v>6914.87</v>
      </c>
      <c r="H295" s="46">
        <v>307.06180000000001</v>
      </c>
      <c r="I295" s="46">
        <v>100</v>
      </c>
      <c r="J295" s="46">
        <v>109.1305</v>
      </c>
      <c r="K295" s="46">
        <v>103.78489999999999</v>
      </c>
    </row>
    <row r="296" spans="1:11" x14ac:dyDescent="0.25">
      <c r="A296" s="35" t="s">
        <v>231</v>
      </c>
      <c r="B296" s="35"/>
      <c r="C296" s="38">
        <v>0</v>
      </c>
      <c r="D296" s="38">
        <v>84942.61</v>
      </c>
      <c r="E296" s="38">
        <v>84942.61</v>
      </c>
      <c r="F296" s="38">
        <v>92786.52</v>
      </c>
      <c r="G296" s="38">
        <v>16908.89</v>
      </c>
      <c r="H296" s="36">
        <v>0</v>
      </c>
      <c r="I296" s="36">
        <v>100</v>
      </c>
      <c r="J296" s="36">
        <v>109.2343</v>
      </c>
      <c r="K296" s="36">
        <v>18.223400000000002</v>
      </c>
    </row>
    <row r="297" spans="1:11" x14ac:dyDescent="0.25">
      <c r="A297" s="5" t="s">
        <v>218</v>
      </c>
      <c r="B297" s="5"/>
      <c r="C297" s="9">
        <v>0</v>
      </c>
      <c r="D297" s="9">
        <v>84942.61</v>
      </c>
      <c r="E297" s="9">
        <v>84942.61</v>
      </c>
      <c r="F297" s="9">
        <v>92786.52</v>
      </c>
      <c r="G297" s="9">
        <v>16908.89</v>
      </c>
      <c r="H297" s="6">
        <v>0</v>
      </c>
      <c r="I297" s="6">
        <v>100</v>
      </c>
      <c r="J297" s="6">
        <v>109.2343</v>
      </c>
      <c r="K297" s="6">
        <v>18.223400000000002</v>
      </c>
    </row>
    <row r="298" spans="1:11" ht="26.4" x14ac:dyDescent="0.25">
      <c r="A298" s="53" t="s">
        <v>71</v>
      </c>
      <c r="B298" s="53" t="s">
        <v>72</v>
      </c>
      <c r="C298" s="48">
        <v>0</v>
      </c>
      <c r="D298" s="48">
        <v>2654.46</v>
      </c>
      <c r="E298" s="48">
        <v>84942.61</v>
      </c>
      <c r="F298" s="48">
        <v>2893.36</v>
      </c>
      <c r="G298" s="48">
        <v>3012.81</v>
      </c>
      <c r="H298" s="46">
        <v>0</v>
      </c>
      <c r="I298" s="46">
        <v>3199.9958000000001</v>
      </c>
      <c r="J298" s="46">
        <v>3.4062000000000001</v>
      </c>
      <c r="K298" s="46">
        <v>104.1284</v>
      </c>
    </row>
    <row r="299" spans="1:11" ht="26.4" x14ac:dyDescent="0.25">
      <c r="A299" s="53" t="s">
        <v>73</v>
      </c>
      <c r="B299" s="53" t="s">
        <v>74</v>
      </c>
      <c r="C299" s="48">
        <v>0</v>
      </c>
      <c r="D299" s="48">
        <v>82288.149999999994</v>
      </c>
      <c r="E299" s="48">
        <v>0</v>
      </c>
      <c r="F299" s="48">
        <v>89893.16</v>
      </c>
      <c r="G299" s="48">
        <v>13896.08</v>
      </c>
      <c r="H299" s="46">
        <v>0</v>
      </c>
      <c r="I299" s="46">
        <v>0</v>
      </c>
      <c r="J299" s="46">
        <v>0</v>
      </c>
      <c r="K299" s="46">
        <v>15.458399999999999</v>
      </c>
    </row>
    <row r="300" spans="1:11" x14ac:dyDescent="0.25">
      <c r="A300" s="35" t="s">
        <v>232</v>
      </c>
      <c r="B300" s="35"/>
      <c r="C300" s="38">
        <v>1061.78</v>
      </c>
      <c r="D300" s="38">
        <v>22562.880000000001</v>
      </c>
      <c r="E300" s="38">
        <v>22562.880000000001</v>
      </c>
      <c r="F300" s="38">
        <v>24646.63</v>
      </c>
      <c r="G300" s="38">
        <v>25642.05</v>
      </c>
      <c r="H300" s="36">
        <v>2125.0050999999999</v>
      </c>
      <c r="I300" s="36">
        <v>100</v>
      </c>
      <c r="J300" s="36">
        <v>109.2353</v>
      </c>
      <c r="K300" s="36">
        <v>104.03870000000001</v>
      </c>
    </row>
    <row r="301" spans="1:11" x14ac:dyDescent="0.25">
      <c r="A301" s="5" t="s">
        <v>233</v>
      </c>
      <c r="B301" s="5"/>
      <c r="C301" s="9">
        <v>1061.78</v>
      </c>
      <c r="D301" s="9">
        <v>22562.880000000001</v>
      </c>
      <c r="E301" s="9">
        <v>22562.880000000001</v>
      </c>
      <c r="F301" s="9">
        <v>24646.63</v>
      </c>
      <c r="G301" s="9">
        <v>25642.05</v>
      </c>
      <c r="H301" s="6">
        <v>2125.0050999999999</v>
      </c>
      <c r="I301" s="6">
        <v>100</v>
      </c>
      <c r="J301" s="6">
        <v>109.2353</v>
      </c>
      <c r="K301" s="6">
        <v>104.03870000000001</v>
      </c>
    </row>
    <row r="302" spans="1:11" ht="26.4" x14ac:dyDescent="0.25">
      <c r="A302" s="53" t="s">
        <v>71</v>
      </c>
      <c r="B302" s="53" t="s">
        <v>72</v>
      </c>
      <c r="C302" s="48">
        <v>1061.78</v>
      </c>
      <c r="D302" s="48">
        <v>22562.880000000001</v>
      </c>
      <c r="E302" s="48">
        <v>22562.880000000001</v>
      </c>
      <c r="F302" s="48">
        <v>24646.63</v>
      </c>
      <c r="G302" s="48">
        <v>25642.05</v>
      </c>
      <c r="H302" s="46">
        <v>2125.0050999999999</v>
      </c>
      <c r="I302" s="46">
        <v>100</v>
      </c>
      <c r="J302" s="46">
        <v>109.2353</v>
      </c>
      <c r="K302" s="46">
        <v>104.03870000000001</v>
      </c>
    </row>
    <row r="303" spans="1:11" x14ac:dyDescent="0.25">
      <c r="A303" s="33" t="s">
        <v>234</v>
      </c>
      <c r="B303" s="33"/>
      <c r="C303" s="37">
        <v>1990.83</v>
      </c>
      <c r="D303" s="37">
        <v>3981.68</v>
      </c>
      <c r="E303" s="37">
        <v>3981.68</v>
      </c>
      <c r="F303" s="37">
        <v>4366.59</v>
      </c>
      <c r="G303" s="37">
        <v>4512.57</v>
      </c>
      <c r="H303" s="34">
        <v>200.001</v>
      </c>
      <c r="I303" s="34">
        <v>100</v>
      </c>
      <c r="J303" s="34">
        <v>109.667</v>
      </c>
      <c r="K303" s="34">
        <v>103.34310000000001</v>
      </c>
    </row>
    <row r="304" spans="1:11" x14ac:dyDescent="0.25">
      <c r="A304" s="35" t="s">
        <v>235</v>
      </c>
      <c r="B304" s="35"/>
      <c r="C304" s="38">
        <v>1990.83</v>
      </c>
      <c r="D304" s="38">
        <v>1990.83</v>
      </c>
      <c r="E304" s="38">
        <v>1990.83</v>
      </c>
      <c r="F304" s="38">
        <v>2189.94</v>
      </c>
      <c r="G304" s="38">
        <v>2256.29</v>
      </c>
      <c r="H304" s="36">
        <v>100</v>
      </c>
      <c r="I304" s="36">
        <v>100</v>
      </c>
      <c r="J304" s="36">
        <v>110.0013</v>
      </c>
      <c r="K304" s="36">
        <v>103.02970000000001</v>
      </c>
    </row>
    <row r="305" spans="1:11" x14ac:dyDescent="0.25">
      <c r="A305" s="5" t="s">
        <v>217</v>
      </c>
      <c r="B305" s="5"/>
      <c r="C305" s="9">
        <v>1990.83</v>
      </c>
      <c r="D305" s="9">
        <v>1990.83</v>
      </c>
      <c r="E305" s="9">
        <v>1990.83</v>
      </c>
      <c r="F305" s="9">
        <v>2189.94</v>
      </c>
      <c r="G305" s="9">
        <v>2256.29</v>
      </c>
      <c r="H305" s="6">
        <v>100</v>
      </c>
      <c r="I305" s="6">
        <v>100</v>
      </c>
      <c r="J305" s="6">
        <v>110.0013</v>
      </c>
      <c r="K305" s="6">
        <v>103.02970000000001</v>
      </c>
    </row>
    <row r="306" spans="1:11" x14ac:dyDescent="0.25">
      <c r="A306" s="53" t="s">
        <v>57</v>
      </c>
      <c r="B306" s="53" t="s">
        <v>58</v>
      </c>
      <c r="C306" s="48">
        <v>995.41</v>
      </c>
      <c r="D306" s="48">
        <v>995.41</v>
      </c>
      <c r="E306" s="48">
        <v>995.41</v>
      </c>
      <c r="F306" s="48">
        <v>1101.6099999999999</v>
      </c>
      <c r="G306" s="48">
        <v>1128.1500000000001</v>
      </c>
      <c r="H306" s="46">
        <v>100</v>
      </c>
      <c r="I306" s="46">
        <v>100</v>
      </c>
      <c r="J306" s="46">
        <v>110.66889999999999</v>
      </c>
      <c r="K306" s="46">
        <v>102.4092</v>
      </c>
    </row>
    <row r="307" spans="1:11" x14ac:dyDescent="0.25">
      <c r="A307" s="53" t="s">
        <v>59</v>
      </c>
      <c r="B307" s="53" t="s">
        <v>60</v>
      </c>
      <c r="C307" s="48">
        <v>995.42</v>
      </c>
      <c r="D307" s="48">
        <v>995.42</v>
      </c>
      <c r="E307" s="48">
        <v>995.42</v>
      </c>
      <c r="F307" s="48">
        <v>1088.33</v>
      </c>
      <c r="G307" s="48">
        <v>1128.1400000000001</v>
      </c>
      <c r="H307" s="46">
        <v>100</v>
      </c>
      <c r="I307" s="46">
        <v>100</v>
      </c>
      <c r="J307" s="46">
        <v>109.33369999999999</v>
      </c>
      <c r="K307" s="46">
        <v>103.65779999999999</v>
      </c>
    </row>
    <row r="308" spans="1:11" x14ac:dyDescent="0.25">
      <c r="A308" s="35" t="s">
        <v>236</v>
      </c>
      <c r="B308" s="35"/>
      <c r="C308" s="38">
        <v>0</v>
      </c>
      <c r="D308" s="38">
        <v>1990.85</v>
      </c>
      <c r="E308" s="38">
        <v>1990.85</v>
      </c>
      <c r="F308" s="38">
        <v>2176.65</v>
      </c>
      <c r="G308" s="38">
        <v>2256.2800000000002</v>
      </c>
      <c r="H308" s="36">
        <v>0</v>
      </c>
      <c r="I308" s="36">
        <v>100</v>
      </c>
      <c r="J308" s="36">
        <v>109.3326</v>
      </c>
      <c r="K308" s="36">
        <v>103.6583</v>
      </c>
    </row>
    <row r="309" spans="1:11" x14ac:dyDescent="0.25">
      <c r="A309" s="5" t="s">
        <v>217</v>
      </c>
      <c r="B309" s="5"/>
      <c r="C309" s="9">
        <v>0</v>
      </c>
      <c r="D309" s="9">
        <v>1990.85</v>
      </c>
      <c r="E309" s="9">
        <v>1990.85</v>
      </c>
      <c r="F309" s="9">
        <v>2176.65</v>
      </c>
      <c r="G309" s="9">
        <v>2256.2800000000002</v>
      </c>
      <c r="H309" s="6">
        <v>0</v>
      </c>
      <c r="I309" s="6">
        <v>100</v>
      </c>
      <c r="J309" s="6">
        <v>109.3326</v>
      </c>
      <c r="K309" s="6">
        <v>103.6583</v>
      </c>
    </row>
    <row r="310" spans="1:11" x14ac:dyDescent="0.25">
      <c r="A310" s="53" t="s">
        <v>57</v>
      </c>
      <c r="B310" s="53" t="s">
        <v>58</v>
      </c>
      <c r="C310" s="48">
        <v>0</v>
      </c>
      <c r="D310" s="48">
        <v>1831.58</v>
      </c>
      <c r="E310" s="48">
        <v>1831.58</v>
      </c>
      <c r="F310" s="48">
        <v>2004.11</v>
      </c>
      <c r="G310" s="48">
        <v>2070.4699999999998</v>
      </c>
      <c r="H310" s="46">
        <v>0</v>
      </c>
      <c r="I310" s="46">
        <v>100</v>
      </c>
      <c r="J310" s="46">
        <v>109.41970000000001</v>
      </c>
      <c r="K310" s="46">
        <v>103.3111</v>
      </c>
    </row>
    <row r="311" spans="1:11" x14ac:dyDescent="0.25">
      <c r="A311" s="53" t="s">
        <v>59</v>
      </c>
      <c r="B311" s="53" t="s">
        <v>60</v>
      </c>
      <c r="C311" s="48">
        <v>0</v>
      </c>
      <c r="D311" s="48">
        <v>159.27000000000001</v>
      </c>
      <c r="E311" s="48">
        <v>159.27000000000001</v>
      </c>
      <c r="F311" s="48">
        <v>172.54</v>
      </c>
      <c r="G311" s="48">
        <v>185.81</v>
      </c>
      <c r="H311" s="46">
        <v>0</v>
      </c>
      <c r="I311" s="46">
        <v>100</v>
      </c>
      <c r="J311" s="46">
        <v>108.3317</v>
      </c>
      <c r="K311" s="46">
        <v>107.6909</v>
      </c>
    </row>
    <row r="312" spans="1:11" x14ac:dyDescent="0.25">
      <c r="A312" s="33" t="s">
        <v>237</v>
      </c>
      <c r="B312" s="33"/>
      <c r="C312" s="37">
        <v>48491.45</v>
      </c>
      <c r="D312" s="37">
        <v>165903.51</v>
      </c>
      <c r="E312" s="37">
        <v>179175.79</v>
      </c>
      <c r="F312" s="37">
        <v>181233</v>
      </c>
      <c r="G312" s="37">
        <v>188559.3</v>
      </c>
      <c r="H312" s="34">
        <v>342.12939999999998</v>
      </c>
      <c r="I312" s="34">
        <v>107.9999</v>
      </c>
      <c r="J312" s="34">
        <v>101.1481</v>
      </c>
      <c r="K312" s="34">
        <v>104.0424</v>
      </c>
    </row>
    <row r="313" spans="1:11" x14ac:dyDescent="0.25">
      <c r="A313" s="35" t="s">
        <v>238</v>
      </c>
      <c r="B313" s="35"/>
      <c r="C313" s="38">
        <v>24601.35</v>
      </c>
      <c r="D313" s="38">
        <v>79633.69</v>
      </c>
      <c r="E313" s="38">
        <v>79633.69</v>
      </c>
      <c r="F313" s="38">
        <v>86999.8</v>
      </c>
      <c r="G313" s="38">
        <v>90516.96</v>
      </c>
      <c r="H313" s="36">
        <v>323.69639999999998</v>
      </c>
      <c r="I313" s="36">
        <v>100</v>
      </c>
      <c r="J313" s="36">
        <v>109.2499</v>
      </c>
      <c r="K313" s="36">
        <v>104.0427</v>
      </c>
    </row>
    <row r="314" spans="1:11" x14ac:dyDescent="0.25">
      <c r="A314" s="5" t="s">
        <v>218</v>
      </c>
      <c r="B314" s="5"/>
      <c r="C314" s="9">
        <v>24601.35</v>
      </c>
      <c r="D314" s="9">
        <v>79633.69</v>
      </c>
      <c r="E314" s="9">
        <v>79633.69</v>
      </c>
      <c r="F314" s="9">
        <v>86999.8</v>
      </c>
      <c r="G314" s="9">
        <v>90516.96</v>
      </c>
      <c r="H314" s="6">
        <v>323.69639999999998</v>
      </c>
      <c r="I314" s="6">
        <v>100</v>
      </c>
      <c r="J314" s="6">
        <v>109.2499</v>
      </c>
      <c r="K314" s="6">
        <v>104.0427</v>
      </c>
    </row>
    <row r="315" spans="1:11" x14ac:dyDescent="0.25">
      <c r="A315" s="53" t="s">
        <v>67</v>
      </c>
      <c r="B315" s="53" t="s">
        <v>68</v>
      </c>
      <c r="C315" s="48">
        <v>24601.35</v>
      </c>
      <c r="D315" s="48">
        <v>79633.69</v>
      </c>
      <c r="E315" s="48">
        <v>79633.69</v>
      </c>
      <c r="F315" s="48">
        <v>86999.8</v>
      </c>
      <c r="G315" s="48">
        <v>90516.96</v>
      </c>
      <c r="H315" s="46">
        <v>323.69639999999998</v>
      </c>
      <c r="I315" s="46">
        <v>100</v>
      </c>
      <c r="J315" s="46">
        <v>109.2499</v>
      </c>
      <c r="K315" s="46">
        <v>104.0427</v>
      </c>
    </row>
    <row r="316" spans="1:11" x14ac:dyDescent="0.25">
      <c r="A316" s="35" t="s">
        <v>239</v>
      </c>
      <c r="B316" s="35"/>
      <c r="C316" s="38">
        <v>10617.82</v>
      </c>
      <c r="D316" s="38">
        <v>13272.28</v>
      </c>
      <c r="E316" s="38">
        <v>13272.28</v>
      </c>
      <c r="F316" s="38">
        <v>14493.33</v>
      </c>
      <c r="G316" s="38">
        <v>15077.31</v>
      </c>
      <c r="H316" s="36">
        <v>125</v>
      </c>
      <c r="I316" s="36">
        <v>100</v>
      </c>
      <c r="J316" s="36">
        <v>109.2</v>
      </c>
      <c r="K316" s="36">
        <v>104.02930000000001</v>
      </c>
    </row>
    <row r="317" spans="1:11" x14ac:dyDescent="0.25">
      <c r="A317" s="5" t="s">
        <v>217</v>
      </c>
      <c r="B317" s="5"/>
      <c r="C317" s="9">
        <v>10617.82</v>
      </c>
      <c r="D317" s="9">
        <v>13272.28</v>
      </c>
      <c r="E317" s="9">
        <v>13272.28</v>
      </c>
      <c r="F317" s="9">
        <v>14493.33</v>
      </c>
      <c r="G317" s="9">
        <v>15077.31</v>
      </c>
      <c r="H317" s="6">
        <v>125</v>
      </c>
      <c r="I317" s="6">
        <v>100</v>
      </c>
      <c r="J317" s="6">
        <v>109.2</v>
      </c>
      <c r="K317" s="6">
        <v>104.02930000000001</v>
      </c>
    </row>
    <row r="318" spans="1:11" x14ac:dyDescent="0.25">
      <c r="A318" s="53" t="s">
        <v>67</v>
      </c>
      <c r="B318" s="53" t="s">
        <v>68</v>
      </c>
      <c r="C318" s="48">
        <v>10617.82</v>
      </c>
      <c r="D318" s="48">
        <v>13272.28</v>
      </c>
      <c r="E318" s="48">
        <v>13272.28</v>
      </c>
      <c r="F318" s="48">
        <v>14493.33</v>
      </c>
      <c r="G318" s="48">
        <v>15077.31</v>
      </c>
      <c r="H318" s="46">
        <v>125</v>
      </c>
      <c r="I318" s="46">
        <v>100</v>
      </c>
      <c r="J318" s="46">
        <v>109.2</v>
      </c>
      <c r="K318" s="46">
        <v>104.02930000000001</v>
      </c>
    </row>
    <row r="319" spans="1:11" x14ac:dyDescent="0.25">
      <c r="A319" s="35" t="s">
        <v>240</v>
      </c>
      <c r="B319" s="35"/>
      <c r="C319" s="38">
        <v>0</v>
      </c>
      <c r="D319" s="38">
        <v>53089.120000000003</v>
      </c>
      <c r="E319" s="38">
        <v>53089.120000000003</v>
      </c>
      <c r="F319" s="38">
        <v>57999.87</v>
      </c>
      <c r="G319" s="38">
        <v>60349.06</v>
      </c>
      <c r="H319" s="36">
        <v>0</v>
      </c>
      <c r="I319" s="36">
        <v>100</v>
      </c>
      <c r="J319" s="36">
        <v>109.25</v>
      </c>
      <c r="K319" s="36">
        <v>104.05029999999999</v>
      </c>
    </row>
    <row r="320" spans="1:11" x14ac:dyDescent="0.25">
      <c r="A320" s="5" t="s">
        <v>218</v>
      </c>
      <c r="B320" s="5"/>
      <c r="C320" s="9">
        <v>0</v>
      </c>
      <c r="D320" s="9">
        <v>53089.120000000003</v>
      </c>
      <c r="E320" s="9">
        <v>53089.120000000003</v>
      </c>
      <c r="F320" s="9">
        <v>57999.87</v>
      </c>
      <c r="G320" s="9">
        <v>60349.06</v>
      </c>
      <c r="H320" s="6">
        <v>0</v>
      </c>
      <c r="I320" s="6">
        <v>100</v>
      </c>
      <c r="J320" s="6">
        <v>109.25</v>
      </c>
      <c r="K320" s="6">
        <v>104.05029999999999</v>
      </c>
    </row>
    <row r="321" spans="1:11" x14ac:dyDescent="0.25">
      <c r="A321" s="53" t="s">
        <v>67</v>
      </c>
      <c r="B321" s="53" t="s">
        <v>68</v>
      </c>
      <c r="C321" s="48">
        <v>0</v>
      </c>
      <c r="D321" s="48">
        <v>53089.120000000003</v>
      </c>
      <c r="E321" s="48">
        <v>53089.120000000003</v>
      </c>
      <c r="F321" s="48">
        <v>57999.87</v>
      </c>
      <c r="G321" s="48">
        <v>60349.06</v>
      </c>
      <c r="H321" s="46">
        <v>0</v>
      </c>
      <c r="I321" s="46">
        <v>100</v>
      </c>
      <c r="J321" s="46">
        <v>109.25</v>
      </c>
      <c r="K321" s="46">
        <v>104.05029999999999</v>
      </c>
    </row>
    <row r="322" spans="1:11" x14ac:dyDescent="0.25">
      <c r="A322" s="35" t="s">
        <v>241</v>
      </c>
      <c r="B322" s="35"/>
      <c r="C322" s="38">
        <v>13272.28</v>
      </c>
      <c r="D322" s="38">
        <v>13272.28</v>
      </c>
      <c r="E322" s="38">
        <v>26544.560000000001</v>
      </c>
      <c r="F322" s="38">
        <v>14493.33</v>
      </c>
      <c r="G322" s="38">
        <v>15077.31</v>
      </c>
      <c r="H322" s="36">
        <v>100</v>
      </c>
      <c r="I322" s="36">
        <v>200</v>
      </c>
      <c r="J322" s="36">
        <v>54.6</v>
      </c>
      <c r="K322" s="36">
        <v>104.02930000000001</v>
      </c>
    </row>
    <row r="323" spans="1:11" x14ac:dyDescent="0.25">
      <c r="A323" s="5" t="s">
        <v>218</v>
      </c>
      <c r="B323" s="5"/>
      <c r="C323" s="9">
        <v>13272.28</v>
      </c>
      <c r="D323" s="9">
        <v>13272.28</v>
      </c>
      <c r="E323" s="9">
        <v>26544.560000000001</v>
      </c>
      <c r="F323" s="9">
        <v>14493.33</v>
      </c>
      <c r="G323" s="9">
        <v>15077.31</v>
      </c>
      <c r="H323" s="6">
        <v>100</v>
      </c>
      <c r="I323" s="6">
        <v>200</v>
      </c>
      <c r="J323" s="6">
        <v>54.6</v>
      </c>
      <c r="K323" s="6">
        <v>104.02930000000001</v>
      </c>
    </row>
    <row r="324" spans="1:11" x14ac:dyDescent="0.25">
      <c r="A324" s="53" t="s">
        <v>67</v>
      </c>
      <c r="B324" s="53" t="s">
        <v>68</v>
      </c>
      <c r="C324" s="48">
        <v>13272.28</v>
      </c>
      <c r="D324" s="48">
        <v>13272.28</v>
      </c>
      <c r="E324" s="48">
        <v>26544.560000000001</v>
      </c>
      <c r="F324" s="48">
        <v>14493.33</v>
      </c>
      <c r="G324" s="48">
        <v>15077.31</v>
      </c>
      <c r="H324" s="46">
        <v>100</v>
      </c>
      <c r="I324" s="46">
        <v>200</v>
      </c>
      <c r="J324" s="46">
        <v>54.6</v>
      </c>
      <c r="K324" s="46">
        <v>104.02930000000001</v>
      </c>
    </row>
    <row r="325" spans="1:11" x14ac:dyDescent="0.25">
      <c r="A325" s="35" t="s">
        <v>242</v>
      </c>
      <c r="B325" s="35"/>
      <c r="C325" s="38">
        <v>0</v>
      </c>
      <c r="D325" s="38">
        <v>6636.14</v>
      </c>
      <c r="E325" s="38">
        <v>6636.14</v>
      </c>
      <c r="F325" s="38">
        <v>7246.67</v>
      </c>
      <c r="G325" s="38">
        <v>7538.66</v>
      </c>
      <c r="H325" s="36">
        <v>0</v>
      </c>
      <c r="I325" s="36">
        <v>100</v>
      </c>
      <c r="J325" s="36">
        <v>109.2</v>
      </c>
      <c r="K325" s="36">
        <v>104.0292</v>
      </c>
    </row>
    <row r="326" spans="1:11" x14ac:dyDescent="0.25">
      <c r="A326" s="5" t="s">
        <v>228</v>
      </c>
      <c r="B326" s="5"/>
      <c r="C326" s="9">
        <v>0</v>
      </c>
      <c r="D326" s="9">
        <v>6636.14</v>
      </c>
      <c r="E326" s="9">
        <v>0</v>
      </c>
      <c r="F326" s="9">
        <v>7246.67</v>
      </c>
      <c r="G326" s="9">
        <v>7538.66</v>
      </c>
      <c r="H326" s="6">
        <v>0</v>
      </c>
      <c r="I326" s="6">
        <v>0</v>
      </c>
      <c r="J326" s="6">
        <v>0</v>
      </c>
      <c r="K326" s="6">
        <v>104.0292</v>
      </c>
    </row>
    <row r="327" spans="1:11" x14ac:dyDescent="0.25">
      <c r="A327" s="53" t="s">
        <v>67</v>
      </c>
      <c r="B327" s="53" t="s">
        <v>68</v>
      </c>
      <c r="C327" s="48">
        <v>0</v>
      </c>
      <c r="D327" s="48">
        <v>6636.14</v>
      </c>
      <c r="E327" s="48">
        <v>0</v>
      </c>
      <c r="F327" s="48">
        <v>7246.67</v>
      </c>
      <c r="G327" s="48">
        <v>7538.66</v>
      </c>
      <c r="H327" s="46">
        <v>0</v>
      </c>
      <c r="I327" s="46">
        <v>0</v>
      </c>
      <c r="J327" s="46">
        <v>0</v>
      </c>
      <c r="K327" s="46">
        <v>104.0292</v>
      </c>
    </row>
    <row r="328" spans="1:11" x14ac:dyDescent="0.25">
      <c r="A328" s="5" t="s">
        <v>218</v>
      </c>
      <c r="B328" s="5"/>
      <c r="C328" s="9">
        <v>0</v>
      </c>
      <c r="D328" s="9">
        <v>0</v>
      </c>
      <c r="E328" s="9">
        <v>6636.14</v>
      </c>
      <c r="F328" s="9">
        <v>0</v>
      </c>
      <c r="G328" s="9">
        <v>0</v>
      </c>
      <c r="H328" s="6">
        <v>0</v>
      </c>
      <c r="I328" s="6">
        <v>0</v>
      </c>
      <c r="J328" s="6">
        <v>0</v>
      </c>
      <c r="K328" s="6">
        <v>0</v>
      </c>
    </row>
    <row r="329" spans="1:11" x14ac:dyDescent="0.25">
      <c r="A329" s="53" t="s">
        <v>67</v>
      </c>
      <c r="B329" s="53" t="s">
        <v>68</v>
      </c>
      <c r="C329" s="48">
        <v>0</v>
      </c>
      <c r="D329" s="48">
        <v>0</v>
      </c>
      <c r="E329" s="48">
        <v>6636.14</v>
      </c>
      <c r="F329" s="48">
        <v>0</v>
      </c>
      <c r="G329" s="48">
        <v>0</v>
      </c>
      <c r="H329" s="46">
        <v>0</v>
      </c>
      <c r="I329" s="46">
        <v>0</v>
      </c>
      <c r="J329" s="46">
        <v>0</v>
      </c>
      <c r="K329" s="46">
        <v>0</v>
      </c>
    </row>
    <row r="330" spans="1:11" x14ac:dyDescent="0.25">
      <c r="A330" s="33" t="s">
        <v>243</v>
      </c>
      <c r="B330" s="33"/>
      <c r="C330" s="37">
        <v>0</v>
      </c>
      <c r="D330" s="37">
        <v>0</v>
      </c>
      <c r="E330" s="37">
        <v>26544.560000000001</v>
      </c>
      <c r="F330" s="37">
        <v>27619.62</v>
      </c>
      <c r="G330" s="37">
        <v>28734.48</v>
      </c>
      <c r="H330" s="34">
        <v>0</v>
      </c>
      <c r="I330" s="34">
        <v>0</v>
      </c>
      <c r="J330" s="34">
        <v>104.05</v>
      </c>
      <c r="K330" s="34">
        <v>104.0364</v>
      </c>
    </row>
    <row r="331" spans="1:11" x14ac:dyDescent="0.25">
      <c r="A331" s="35" t="s">
        <v>244</v>
      </c>
      <c r="B331" s="35"/>
      <c r="C331" s="38">
        <v>0</v>
      </c>
      <c r="D331" s="38">
        <v>0</v>
      </c>
      <c r="E331" s="38">
        <v>26544.560000000001</v>
      </c>
      <c r="F331" s="38">
        <v>27619.62</v>
      </c>
      <c r="G331" s="38">
        <v>28734.48</v>
      </c>
      <c r="H331" s="36">
        <v>0</v>
      </c>
      <c r="I331" s="36">
        <v>0</v>
      </c>
      <c r="J331" s="36">
        <v>104.05</v>
      </c>
      <c r="K331" s="36">
        <v>104.0364</v>
      </c>
    </row>
    <row r="332" spans="1:11" x14ac:dyDescent="0.25">
      <c r="A332" s="5" t="s">
        <v>217</v>
      </c>
      <c r="B332" s="5"/>
      <c r="C332" s="9">
        <v>0</v>
      </c>
      <c r="D332" s="9">
        <v>0</v>
      </c>
      <c r="E332" s="9">
        <v>26544.560000000001</v>
      </c>
      <c r="F332" s="9">
        <v>27619.62</v>
      </c>
      <c r="G332" s="9">
        <v>28734.48</v>
      </c>
      <c r="H332" s="6">
        <v>0</v>
      </c>
      <c r="I332" s="6">
        <v>0</v>
      </c>
      <c r="J332" s="6">
        <v>104.05</v>
      </c>
      <c r="K332" s="6">
        <v>104.0364</v>
      </c>
    </row>
    <row r="333" spans="1:11" x14ac:dyDescent="0.25">
      <c r="A333" s="53" t="s">
        <v>67</v>
      </c>
      <c r="B333" s="53" t="s">
        <v>68</v>
      </c>
      <c r="C333" s="48">
        <v>0</v>
      </c>
      <c r="D333" s="48">
        <v>0</v>
      </c>
      <c r="E333" s="48">
        <v>26544.560000000001</v>
      </c>
      <c r="F333" s="48">
        <v>27619.62</v>
      </c>
      <c r="G333" s="48">
        <v>28734.48</v>
      </c>
      <c r="H333" s="46">
        <v>0</v>
      </c>
      <c r="I333" s="46">
        <v>0</v>
      </c>
      <c r="J333" s="46">
        <v>104.05</v>
      </c>
      <c r="K333" s="46">
        <v>104.0364</v>
      </c>
    </row>
    <row r="334" spans="1:11" x14ac:dyDescent="0.25">
      <c r="A334" s="33" t="s">
        <v>245</v>
      </c>
      <c r="B334" s="33"/>
      <c r="C334" s="37">
        <v>5549.74</v>
      </c>
      <c r="D334" s="37">
        <v>12741.38</v>
      </c>
      <c r="E334" s="37">
        <v>15395.84</v>
      </c>
      <c r="F334" s="37">
        <v>16683.259999999998</v>
      </c>
      <c r="G334" s="37">
        <v>17346.88</v>
      </c>
      <c r="H334" s="34">
        <v>229.58510000000001</v>
      </c>
      <c r="I334" s="34">
        <v>120.83329999999999</v>
      </c>
      <c r="J334" s="34">
        <v>108.3621</v>
      </c>
      <c r="K334" s="34">
        <v>103.9777</v>
      </c>
    </row>
    <row r="335" spans="1:11" x14ac:dyDescent="0.25">
      <c r="A335" s="35" t="s">
        <v>246</v>
      </c>
      <c r="B335" s="35"/>
      <c r="C335" s="38">
        <v>5549.74</v>
      </c>
      <c r="D335" s="38">
        <v>10750.54</v>
      </c>
      <c r="E335" s="38">
        <v>10750.54</v>
      </c>
      <c r="F335" s="38">
        <v>11745.98</v>
      </c>
      <c r="G335" s="38">
        <v>12210.51</v>
      </c>
      <c r="H335" s="36">
        <v>193.7124</v>
      </c>
      <c r="I335" s="36">
        <v>100</v>
      </c>
      <c r="J335" s="36">
        <v>109.2594</v>
      </c>
      <c r="K335" s="36">
        <v>103.9547</v>
      </c>
    </row>
    <row r="336" spans="1:11" x14ac:dyDescent="0.25">
      <c r="A336" s="5" t="s">
        <v>247</v>
      </c>
      <c r="B336" s="5"/>
      <c r="C336" s="9">
        <v>5549.74</v>
      </c>
      <c r="D336" s="9">
        <v>10750.54</v>
      </c>
      <c r="E336" s="9">
        <v>10750.54</v>
      </c>
      <c r="F336" s="9">
        <v>11745.98</v>
      </c>
      <c r="G336" s="9">
        <v>12210.51</v>
      </c>
      <c r="H336" s="6">
        <v>193.7124</v>
      </c>
      <c r="I336" s="6">
        <v>100</v>
      </c>
      <c r="J336" s="6">
        <v>109.2594</v>
      </c>
      <c r="K336" s="6">
        <v>103.9547</v>
      </c>
    </row>
    <row r="337" spans="1:11" x14ac:dyDescent="0.25">
      <c r="A337" s="53" t="s">
        <v>57</v>
      </c>
      <c r="B337" s="53" t="s">
        <v>58</v>
      </c>
      <c r="C337" s="48">
        <v>101.03</v>
      </c>
      <c r="D337" s="48">
        <v>132.72</v>
      </c>
      <c r="E337" s="48">
        <v>132.72</v>
      </c>
      <c r="F337" s="48">
        <v>146</v>
      </c>
      <c r="G337" s="48">
        <v>146</v>
      </c>
      <c r="H337" s="46">
        <v>131.36689999999999</v>
      </c>
      <c r="I337" s="46">
        <v>100</v>
      </c>
      <c r="J337" s="46">
        <v>110.006</v>
      </c>
      <c r="K337" s="46">
        <v>100</v>
      </c>
    </row>
    <row r="338" spans="1:11" x14ac:dyDescent="0.25">
      <c r="A338" s="53" t="s">
        <v>61</v>
      </c>
      <c r="B338" s="53" t="s">
        <v>62</v>
      </c>
      <c r="C338" s="48">
        <v>5448.71</v>
      </c>
      <c r="D338" s="48">
        <v>10617.82</v>
      </c>
      <c r="E338" s="48">
        <v>10617.82</v>
      </c>
      <c r="F338" s="48">
        <v>11599.98</v>
      </c>
      <c r="G338" s="48">
        <v>12064.51</v>
      </c>
      <c r="H338" s="46">
        <v>194.86850000000001</v>
      </c>
      <c r="I338" s="46">
        <v>100</v>
      </c>
      <c r="J338" s="46">
        <v>109.2501</v>
      </c>
      <c r="K338" s="46">
        <v>104.00449999999999</v>
      </c>
    </row>
    <row r="339" spans="1:11" x14ac:dyDescent="0.25">
      <c r="A339" s="35" t="s">
        <v>342</v>
      </c>
      <c r="B339" s="35"/>
      <c r="C339" s="38">
        <v>0</v>
      </c>
      <c r="D339" s="38">
        <v>1990.84</v>
      </c>
      <c r="E339" s="38">
        <v>4645.3</v>
      </c>
      <c r="F339" s="38">
        <v>4937.28</v>
      </c>
      <c r="G339" s="38">
        <v>5136.37</v>
      </c>
      <c r="H339" s="36">
        <v>0</v>
      </c>
      <c r="I339" s="36">
        <v>233.33359999999999</v>
      </c>
      <c r="J339" s="36">
        <v>106.2854</v>
      </c>
      <c r="K339" s="36">
        <v>104.03230000000001</v>
      </c>
    </row>
    <row r="340" spans="1:11" x14ac:dyDescent="0.25">
      <c r="A340" s="5" t="s">
        <v>218</v>
      </c>
      <c r="B340" s="5"/>
      <c r="C340" s="9">
        <v>0</v>
      </c>
      <c r="D340" s="9">
        <v>1990.84</v>
      </c>
      <c r="E340" s="9">
        <v>4645.3</v>
      </c>
      <c r="F340" s="9">
        <v>4937.28</v>
      </c>
      <c r="G340" s="9">
        <v>5136.37</v>
      </c>
      <c r="H340" s="6">
        <v>0</v>
      </c>
      <c r="I340" s="6">
        <v>233.33359999999999</v>
      </c>
      <c r="J340" s="6">
        <v>106.2854</v>
      </c>
      <c r="K340" s="6">
        <v>104.03230000000001</v>
      </c>
    </row>
    <row r="341" spans="1:11" x14ac:dyDescent="0.25">
      <c r="A341" s="53" t="s">
        <v>57</v>
      </c>
      <c r="B341" s="53" t="s">
        <v>58</v>
      </c>
      <c r="C341" s="48">
        <v>0</v>
      </c>
      <c r="D341" s="48">
        <v>1990.84</v>
      </c>
      <c r="E341" s="48">
        <v>1990.84</v>
      </c>
      <c r="F341" s="48">
        <v>2176.65</v>
      </c>
      <c r="G341" s="48">
        <v>2269.56</v>
      </c>
      <c r="H341" s="46">
        <v>0</v>
      </c>
      <c r="I341" s="46">
        <v>100</v>
      </c>
      <c r="J341" s="46">
        <v>109.33320000000001</v>
      </c>
      <c r="K341" s="46">
        <v>104.2684</v>
      </c>
    </row>
    <row r="342" spans="1:11" x14ac:dyDescent="0.25">
      <c r="A342" s="53" t="s">
        <v>67</v>
      </c>
      <c r="B342" s="53" t="s">
        <v>68</v>
      </c>
      <c r="C342" s="48">
        <v>0</v>
      </c>
      <c r="D342" s="48">
        <v>0</v>
      </c>
      <c r="E342" s="48">
        <v>2654.46</v>
      </c>
      <c r="F342" s="48">
        <v>2760.63</v>
      </c>
      <c r="G342" s="48">
        <v>2866.81</v>
      </c>
      <c r="H342" s="46">
        <v>0</v>
      </c>
      <c r="I342" s="46">
        <v>0</v>
      </c>
      <c r="J342" s="46">
        <v>103.9996</v>
      </c>
      <c r="K342" s="46">
        <v>103.8462</v>
      </c>
    </row>
    <row r="343" spans="1:11" x14ac:dyDescent="0.25">
      <c r="A343" s="33" t="s">
        <v>248</v>
      </c>
      <c r="B343" s="33"/>
      <c r="C343" s="37">
        <v>75091.38</v>
      </c>
      <c r="D343" s="37">
        <v>160594.6</v>
      </c>
      <c r="E343" s="37">
        <v>165903.51</v>
      </c>
      <c r="F343" s="37">
        <v>201592.69</v>
      </c>
      <c r="G343" s="37">
        <v>209728.6</v>
      </c>
      <c r="H343" s="34">
        <v>213.8655</v>
      </c>
      <c r="I343" s="34">
        <v>103.3057</v>
      </c>
      <c r="J343" s="34">
        <v>121.512</v>
      </c>
      <c r="K343" s="34">
        <v>104.03579999999999</v>
      </c>
    </row>
    <row r="344" spans="1:11" x14ac:dyDescent="0.25">
      <c r="A344" s="35" t="s">
        <v>249</v>
      </c>
      <c r="B344" s="35"/>
      <c r="C344" s="38">
        <v>73764.160000000003</v>
      </c>
      <c r="D344" s="38">
        <v>157940.14000000001</v>
      </c>
      <c r="E344" s="38">
        <v>163249.04999999999</v>
      </c>
      <c r="F344" s="38">
        <v>198699.33</v>
      </c>
      <c r="G344" s="38">
        <v>206729.06</v>
      </c>
      <c r="H344" s="36">
        <v>214.11500000000001</v>
      </c>
      <c r="I344" s="36">
        <v>103.3613</v>
      </c>
      <c r="J344" s="36">
        <v>121.7154</v>
      </c>
      <c r="K344" s="36">
        <v>104.0411</v>
      </c>
    </row>
    <row r="345" spans="1:11" x14ac:dyDescent="0.25">
      <c r="A345" s="5" t="s">
        <v>217</v>
      </c>
      <c r="B345" s="5"/>
      <c r="C345" s="9">
        <v>73764.160000000003</v>
      </c>
      <c r="D345" s="9">
        <v>157940.14000000001</v>
      </c>
      <c r="E345" s="9">
        <v>70343.09</v>
      </c>
      <c r="F345" s="9">
        <v>171079.71</v>
      </c>
      <c r="G345" s="9">
        <v>177994.57</v>
      </c>
      <c r="H345" s="6">
        <v>214.11500000000001</v>
      </c>
      <c r="I345" s="6">
        <v>44.537799999999997</v>
      </c>
      <c r="J345" s="6">
        <v>243.20750000000001</v>
      </c>
      <c r="K345" s="6">
        <v>104.04179999999999</v>
      </c>
    </row>
    <row r="346" spans="1:11" x14ac:dyDescent="0.25">
      <c r="A346" s="53" t="s">
        <v>57</v>
      </c>
      <c r="B346" s="53" t="s">
        <v>58</v>
      </c>
      <c r="C346" s="48">
        <v>2774.79</v>
      </c>
      <c r="D346" s="48">
        <v>22562.880000000001</v>
      </c>
      <c r="E346" s="48">
        <v>22562.880000000001</v>
      </c>
      <c r="F346" s="48">
        <v>24646.63</v>
      </c>
      <c r="G346" s="48">
        <v>25642.05</v>
      </c>
      <c r="H346" s="46">
        <v>813.13819999999998</v>
      </c>
      <c r="I346" s="46">
        <v>100</v>
      </c>
      <c r="J346" s="46">
        <v>109.2353</v>
      </c>
      <c r="K346" s="46">
        <v>104.03870000000001</v>
      </c>
    </row>
    <row r="347" spans="1:11" x14ac:dyDescent="0.25">
      <c r="A347" s="53" t="s">
        <v>67</v>
      </c>
      <c r="B347" s="53" t="s">
        <v>68</v>
      </c>
      <c r="C347" s="48">
        <v>69132.5</v>
      </c>
      <c r="D347" s="48">
        <v>134050.03</v>
      </c>
      <c r="E347" s="48">
        <v>47780.21</v>
      </c>
      <c r="F347" s="48">
        <v>146433.07999999999</v>
      </c>
      <c r="G347" s="48">
        <v>152352.51999999999</v>
      </c>
      <c r="H347" s="46">
        <v>193.90299999999999</v>
      </c>
      <c r="I347" s="46">
        <v>35.643500000000003</v>
      </c>
      <c r="J347" s="46">
        <v>306.47219999999999</v>
      </c>
      <c r="K347" s="46">
        <v>104.0424</v>
      </c>
    </row>
    <row r="348" spans="1:11" ht="26.4" x14ac:dyDescent="0.25">
      <c r="A348" s="53" t="s">
        <v>71</v>
      </c>
      <c r="B348" s="53" t="s">
        <v>72</v>
      </c>
      <c r="C348" s="48">
        <v>1856.87</v>
      </c>
      <c r="D348" s="48">
        <v>1327.23</v>
      </c>
      <c r="E348" s="48">
        <v>0</v>
      </c>
      <c r="F348" s="48">
        <v>0</v>
      </c>
      <c r="G348" s="48">
        <v>0</v>
      </c>
      <c r="H348" s="46">
        <v>71.476699999999994</v>
      </c>
      <c r="I348" s="46">
        <v>0</v>
      </c>
      <c r="J348" s="46">
        <v>0</v>
      </c>
      <c r="K348" s="46">
        <v>0</v>
      </c>
    </row>
    <row r="349" spans="1:11" x14ac:dyDescent="0.25">
      <c r="A349" s="5" t="s">
        <v>218</v>
      </c>
      <c r="B349" s="5"/>
      <c r="C349" s="9">
        <v>0</v>
      </c>
      <c r="D349" s="9">
        <v>0</v>
      </c>
      <c r="E349" s="9">
        <v>92905.96</v>
      </c>
      <c r="F349" s="9">
        <v>27619.62</v>
      </c>
      <c r="G349" s="9">
        <v>28734.49</v>
      </c>
      <c r="H349" s="6">
        <v>0</v>
      </c>
      <c r="I349" s="6">
        <v>0</v>
      </c>
      <c r="J349" s="6">
        <v>29.7285</v>
      </c>
      <c r="K349" s="6">
        <v>104.0365</v>
      </c>
    </row>
    <row r="350" spans="1:11" x14ac:dyDescent="0.25">
      <c r="A350" s="53" t="s">
        <v>67</v>
      </c>
      <c r="B350" s="53" t="s">
        <v>68</v>
      </c>
      <c r="C350" s="48">
        <v>0</v>
      </c>
      <c r="D350" s="48">
        <v>0</v>
      </c>
      <c r="E350" s="48">
        <v>92905.96</v>
      </c>
      <c r="F350" s="48">
        <v>27619.62</v>
      </c>
      <c r="G350" s="48">
        <v>28734.49</v>
      </c>
      <c r="H350" s="46">
        <v>0</v>
      </c>
      <c r="I350" s="46">
        <v>0</v>
      </c>
      <c r="J350" s="46">
        <v>29.7285</v>
      </c>
      <c r="K350" s="46">
        <v>104.0365</v>
      </c>
    </row>
    <row r="351" spans="1:11" x14ac:dyDescent="0.25">
      <c r="A351" s="35" t="s">
        <v>250</v>
      </c>
      <c r="B351" s="35"/>
      <c r="C351" s="38">
        <v>1327.22</v>
      </c>
      <c r="D351" s="38">
        <v>1327.23</v>
      </c>
      <c r="E351" s="38">
        <v>1327.23</v>
      </c>
      <c r="F351" s="38">
        <v>1446.68</v>
      </c>
      <c r="G351" s="38">
        <v>1499.77</v>
      </c>
      <c r="H351" s="36">
        <v>100.00069999999999</v>
      </c>
      <c r="I351" s="36">
        <v>100</v>
      </c>
      <c r="J351" s="36">
        <v>108.9999</v>
      </c>
      <c r="K351" s="36">
        <v>103.66970000000001</v>
      </c>
    </row>
    <row r="352" spans="1:11" x14ac:dyDescent="0.25">
      <c r="A352" s="5" t="s">
        <v>217</v>
      </c>
      <c r="B352" s="5"/>
      <c r="C352" s="9">
        <v>1327.22</v>
      </c>
      <c r="D352" s="9">
        <v>1327.23</v>
      </c>
      <c r="E352" s="9">
        <v>1327.23</v>
      </c>
      <c r="F352" s="9">
        <v>1446.68</v>
      </c>
      <c r="G352" s="9">
        <v>1499.77</v>
      </c>
      <c r="H352" s="6">
        <v>100.00069999999999</v>
      </c>
      <c r="I352" s="6">
        <v>100</v>
      </c>
      <c r="J352" s="6">
        <v>108.9999</v>
      </c>
      <c r="K352" s="6">
        <v>103.66970000000001</v>
      </c>
    </row>
    <row r="353" spans="1:11" x14ac:dyDescent="0.25">
      <c r="A353" s="53" t="s">
        <v>67</v>
      </c>
      <c r="B353" s="53" t="s">
        <v>68</v>
      </c>
      <c r="C353" s="48">
        <v>1327.22</v>
      </c>
      <c r="D353" s="48">
        <v>1327.23</v>
      </c>
      <c r="E353" s="48">
        <v>1327.23</v>
      </c>
      <c r="F353" s="48">
        <v>1446.68</v>
      </c>
      <c r="G353" s="48">
        <v>1499.77</v>
      </c>
      <c r="H353" s="46">
        <v>100.00069999999999</v>
      </c>
      <c r="I353" s="46">
        <v>100</v>
      </c>
      <c r="J353" s="46">
        <v>108.9999</v>
      </c>
      <c r="K353" s="46">
        <v>103.66970000000001</v>
      </c>
    </row>
    <row r="354" spans="1:11" x14ac:dyDescent="0.25">
      <c r="A354" s="35" t="s">
        <v>251</v>
      </c>
      <c r="B354" s="35"/>
      <c r="C354" s="38">
        <v>0</v>
      </c>
      <c r="D354" s="38">
        <v>1327.23</v>
      </c>
      <c r="E354" s="38">
        <v>1327.23</v>
      </c>
      <c r="F354" s="38">
        <v>1446.68</v>
      </c>
      <c r="G354" s="38">
        <v>1499.77</v>
      </c>
      <c r="H354" s="36">
        <v>0</v>
      </c>
      <c r="I354" s="36">
        <v>100</v>
      </c>
      <c r="J354" s="36">
        <v>108.9999</v>
      </c>
      <c r="K354" s="36">
        <v>103.66970000000001</v>
      </c>
    </row>
    <row r="355" spans="1:11" x14ac:dyDescent="0.25">
      <c r="A355" s="5" t="s">
        <v>226</v>
      </c>
      <c r="B355" s="5"/>
      <c r="C355" s="9">
        <v>0</v>
      </c>
      <c r="D355" s="9">
        <v>1327.23</v>
      </c>
      <c r="E355" s="9">
        <v>1327.23</v>
      </c>
      <c r="F355" s="9">
        <v>1446.68</v>
      </c>
      <c r="G355" s="9">
        <v>1499.77</v>
      </c>
      <c r="H355" s="6">
        <v>0</v>
      </c>
      <c r="I355" s="6">
        <v>100</v>
      </c>
      <c r="J355" s="6">
        <v>108.9999</v>
      </c>
      <c r="K355" s="6">
        <v>103.66970000000001</v>
      </c>
    </row>
    <row r="356" spans="1:11" x14ac:dyDescent="0.25">
      <c r="A356" s="53" t="s">
        <v>57</v>
      </c>
      <c r="B356" s="53" t="s">
        <v>58</v>
      </c>
      <c r="C356" s="48">
        <v>0</v>
      </c>
      <c r="D356" s="48">
        <v>1327.23</v>
      </c>
      <c r="E356" s="48">
        <v>1327.23</v>
      </c>
      <c r="F356" s="48">
        <v>1446.68</v>
      </c>
      <c r="G356" s="48">
        <v>1499.77</v>
      </c>
      <c r="H356" s="46">
        <v>0</v>
      </c>
      <c r="I356" s="46">
        <v>100</v>
      </c>
      <c r="J356" s="46">
        <v>108.9999</v>
      </c>
      <c r="K356" s="46">
        <v>103.66970000000001</v>
      </c>
    </row>
    <row r="357" spans="1:11" x14ac:dyDescent="0.25">
      <c r="A357" s="33" t="s">
        <v>252</v>
      </c>
      <c r="B357" s="33"/>
      <c r="C357" s="37">
        <v>15940.78</v>
      </c>
      <c r="D357" s="37">
        <v>21899.26</v>
      </c>
      <c r="E357" s="37">
        <v>21899.26</v>
      </c>
      <c r="F357" s="37">
        <v>23916.65</v>
      </c>
      <c r="G357" s="37">
        <v>24885.53</v>
      </c>
      <c r="H357" s="34">
        <v>137.37880000000001</v>
      </c>
      <c r="I357" s="34">
        <v>100</v>
      </c>
      <c r="J357" s="34">
        <v>109.21210000000001</v>
      </c>
      <c r="K357" s="34">
        <v>104.051</v>
      </c>
    </row>
    <row r="358" spans="1:11" x14ac:dyDescent="0.25">
      <c r="A358" s="35" t="s">
        <v>253</v>
      </c>
      <c r="B358" s="35"/>
      <c r="C358" s="38">
        <v>11361.74</v>
      </c>
      <c r="D358" s="38">
        <v>15263.12</v>
      </c>
      <c r="E358" s="38">
        <v>15263.12</v>
      </c>
      <c r="F358" s="38">
        <v>16669.98</v>
      </c>
      <c r="G358" s="38">
        <v>17346.87</v>
      </c>
      <c r="H358" s="36">
        <v>134.33779999999999</v>
      </c>
      <c r="I358" s="36">
        <v>100</v>
      </c>
      <c r="J358" s="36">
        <v>109.21729999999999</v>
      </c>
      <c r="K358" s="36">
        <v>104.0605</v>
      </c>
    </row>
    <row r="359" spans="1:11" x14ac:dyDescent="0.25">
      <c r="A359" s="5" t="s">
        <v>217</v>
      </c>
      <c r="B359" s="5"/>
      <c r="C359" s="9">
        <v>11361.74</v>
      </c>
      <c r="D359" s="9">
        <v>15263.12</v>
      </c>
      <c r="E359" s="9">
        <v>15263.12</v>
      </c>
      <c r="F359" s="9">
        <v>16669.98</v>
      </c>
      <c r="G359" s="9">
        <v>17346.87</v>
      </c>
      <c r="H359" s="6">
        <v>134.33779999999999</v>
      </c>
      <c r="I359" s="6">
        <v>100</v>
      </c>
      <c r="J359" s="6">
        <v>109.21729999999999</v>
      </c>
      <c r="K359" s="6">
        <v>104.0605</v>
      </c>
    </row>
    <row r="360" spans="1:11" ht="26.4" x14ac:dyDescent="0.25">
      <c r="A360" s="53" t="s">
        <v>65</v>
      </c>
      <c r="B360" s="53" t="s">
        <v>66</v>
      </c>
      <c r="C360" s="48">
        <v>8060.26</v>
      </c>
      <c r="D360" s="48">
        <v>9954.2099999999991</v>
      </c>
      <c r="E360" s="48">
        <v>9954.2099999999991</v>
      </c>
      <c r="F360" s="48">
        <v>10869.99</v>
      </c>
      <c r="G360" s="48">
        <v>11307.98</v>
      </c>
      <c r="H360" s="46">
        <v>123.4973</v>
      </c>
      <c r="I360" s="46">
        <v>100</v>
      </c>
      <c r="J360" s="46">
        <v>109.1999</v>
      </c>
      <c r="K360" s="46">
        <v>104.02930000000001</v>
      </c>
    </row>
    <row r="361" spans="1:11" x14ac:dyDescent="0.25">
      <c r="A361" s="53" t="s">
        <v>67</v>
      </c>
      <c r="B361" s="53" t="s">
        <v>68</v>
      </c>
      <c r="C361" s="48">
        <v>3301.48</v>
      </c>
      <c r="D361" s="48">
        <v>5308.91</v>
      </c>
      <c r="E361" s="48">
        <v>5308.91</v>
      </c>
      <c r="F361" s="48">
        <v>5799.99</v>
      </c>
      <c r="G361" s="48">
        <v>6038.89</v>
      </c>
      <c r="H361" s="46">
        <v>160.8039</v>
      </c>
      <c r="I361" s="46">
        <v>100</v>
      </c>
      <c r="J361" s="46">
        <v>109.2501</v>
      </c>
      <c r="K361" s="46">
        <v>104.1189</v>
      </c>
    </row>
    <row r="362" spans="1:11" x14ac:dyDescent="0.25">
      <c r="A362" s="35" t="s">
        <v>254</v>
      </c>
      <c r="B362" s="35"/>
      <c r="C362" s="38">
        <v>4579.04</v>
      </c>
      <c r="D362" s="38">
        <v>6636.14</v>
      </c>
      <c r="E362" s="38">
        <v>6636.14</v>
      </c>
      <c r="F362" s="38">
        <v>7246.67</v>
      </c>
      <c r="G362" s="38">
        <v>7538.66</v>
      </c>
      <c r="H362" s="36">
        <v>144.92420000000001</v>
      </c>
      <c r="I362" s="36">
        <v>100</v>
      </c>
      <c r="J362" s="36">
        <v>109.2</v>
      </c>
      <c r="K362" s="36">
        <v>104.0292</v>
      </c>
    </row>
    <row r="363" spans="1:11" x14ac:dyDescent="0.25">
      <c r="A363" s="5" t="s">
        <v>217</v>
      </c>
      <c r="B363" s="5"/>
      <c r="C363" s="9">
        <v>4579.04</v>
      </c>
      <c r="D363" s="9">
        <v>6636.14</v>
      </c>
      <c r="E363" s="9">
        <v>6636.14</v>
      </c>
      <c r="F363" s="9">
        <v>7246.67</v>
      </c>
      <c r="G363" s="9">
        <v>7538.66</v>
      </c>
      <c r="H363" s="6">
        <v>144.92420000000001</v>
      </c>
      <c r="I363" s="6">
        <v>100</v>
      </c>
      <c r="J363" s="6">
        <v>109.2</v>
      </c>
      <c r="K363" s="6">
        <v>104.0292</v>
      </c>
    </row>
    <row r="364" spans="1:11" ht="26.4" x14ac:dyDescent="0.25">
      <c r="A364" s="53" t="s">
        <v>65</v>
      </c>
      <c r="B364" s="53" t="s">
        <v>66</v>
      </c>
      <c r="C364" s="48">
        <v>4579.04</v>
      </c>
      <c r="D364" s="48">
        <v>6636.14</v>
      </c>
      <c r="E364" s="48">
        <v>6636.14</v>
      </c>
      <c r="F364" s="48">
        <v>7246.67</v>
      </c>
      <c r="G364" s="48">
        <v>7538.66</v>
      </c>
      <c r="H364" s="46">
        <v>144.92420000000001</v>
      </c>
      <c r="I364" s="46">
        <v>100</v>
      </c>
      <c r="J364" s="46">
        <v>109.2</v>
      </c>
      <c r="K364" s="46">
        <v>104.0292</v>
      </c>
    </row>
    <row r="365" spans="1:11" x14ac:dyDescent="0.25">
      <c r="A365" s="33" t="s">
        <v>255</v>
      </c>
      <c r="B365" s="33"/>
      <c r="C365" s="37">
        <v>41577.61</v>
      </c>
      <c r="D365" s="37">
        <v>112814.38</v>
      </c>
      <c r="E365" s="37">
        <v>112814.38</v>
      </c>
      <c r="F365" s="37">
        <v>123246.41</v>
      </c>
      <c r="G365" s="37">
        <v>128210.24000000001</v>
      </c>
      <c r="H365" s="34">
        <v>271.33440000000002</v>
      </c>
      <c r="I365" s="34">
        <v>100</v>
      </c>
      <c r="J365" s="34">
        <v>109.247</v>
      </c>
      <c r="K365" s="34">
        <v>104.0275</v>
      </c>
    </row>
    <row r="366" spans="1:11" x14ac:dyDescent="0.25">
      <c r="A366" s="35" t="s">
        <v>256</v>
      </c>
      <c r="B366" s="35"/>
      <c r="C366" s="38">
        <v>41577.61</v>
      </c>
      <c r="D366" s="38">
        <v>45789.36</v>
      </c>
      <c r="E366" s="38">
        <v>45789.36</v>
      </c>
      <c r="F366" s="38">
        <v>50023.24</v>
      </c>
      <c r="G366" s="38">
        <v>52027.35</v>
      </c>
      <c r="H366" s="36">
        <v>110.1298</v>
      </c>
      <c r="I366" s="36">
        <v>100</v>
      </c>
      <c r="J366" s="36">
        <v>109.24639999999999</v>
      </c>
      <c r="K366" s="36">
        <v>104.0063</v>
      </c>
    </row>
    <row r="367" spans="1:11" x14ac:dyDescent="0.25">
      <c r="A367" s="5" t="s">
        <v>217</v>
      </c>
      <c r="B367" s="5"/>
      <c r="C367" s="9">
        <v>41438.25</v>
      </c>
      <c r="D367" s="9">
        <v>45789.36</v>
      </c>
      <c r="E367" s="9">
        <v>25880.94</v>
      </c>
      <c r="F367" s="9">
        <v>50023.24</v>
      </c>
      <c r="G367" s="9">
        <v>52027.35</v>
      </c>
      <c r="H367" s="6">
        <v>110.50020000000001</v>
      </c>
      <c r="I367" s="6">
        <v>56.521700000000003</v>
      </c>
      <c r="J367" s="6">
        <v>193.28210000000001</v>
      </c>
      <c r="K367" s="6">
        <v>104.0063</v>
      </c>
    </row>
    <row r="368" spans="1:11" ht="26.4" x14ac:dyDescent="0.25">
      <c r="A368" s="53" t="s">
        <v>65</v>
      </c>
      <c r="B368" s="53" t="s">
        <v>66</v>
      </c>
      <c r="C368" s="48">
        <v>41438.25</v>
      </c>
      <c r="D368" s="48">
        <v>45789.36</v>
      </c>
      <c r="E368" s="48">
        <v>25880.94</v>
      </c>
      <c r="F368" s="48">
        <v>50023.24</v>
      </c>
      <c r="G368" s="48">
        <v>52027.35</v>
      </c>
      <c r="H368" s="46">
        <v>110.50020000000001</v>
      </c>
      <c r="I368" s="46">
        <v>56.521700000000003</v>
      </c>
      <c r="J368" s="46">
        <v>193.28210000000001</v>
      </c>
      <c r="K368" s="46">
        <v>104.0063</v>
      </c>
    </row>
    <row r="369" spans="1:11" x14ac:dyDescent="0.25">
      <c r="A369" s="5" t="s">
        <v>218</v>
      </c>
      <c r="B369" s="5"/>
      <c r="C369" s="9">
        <v>139.36000000000001</v>
      </c>
      <c r="D369" s="9">
        <v>0</v>
      </c>
      <c r="E369" s="9">
        <v>19908.419999999998</v>
      </c>
      <c r="F369" s="9">
        <v>0</v>
      </c>
      <c r="G369" s="9">
        <v>0</v>
      </c>
      <c r="H369" s="6">
        <v>0</v>
      </c>
      <c r="I369" s="6">
        <v>0</v>
      </c>
      <c r="J369" s="6">
        <v>0</v>
      </c>
      <c r="K369" s="6">
        <v>0</v>
      </c>
    </row>
    <row r="370" spans="1:11" ht="26.4" x14ac:dyDescent="0.25">
      <c r="A370" s="53" t="s">
        <v>65</v>
      </c>
      <c r="B370" s="53" t="s">
        <v>66</v>
      </c>
      <c r="C370" s="48">
        <v>139.36000000000001</v>
      </c>
      <c r="D370" s="48">
        <v>0</v>
      </c>
      <c r="E370" s="48">
        <v>19908.419999999998</v>
      </c>
      <c r="F370" s="48">
        <v>0</v>
      </c>
      <c r="G370" s="48">
        <v>0</v>
      </c>
      <c r="H370" s="46">
        <v>0</v>
      </c>
      <c r="I370" s="46">
        <v>0</v>
      </c>
      <c r="J370" s="46">
        <v>0</v>
      </c>
      <c r="K370" s="46">
        <v>0</v>
      </c>
    </row>
    <row r="371" spans="1:11" x14ac:dyDescent="0.25">
      <c r="A371" s="35" t="s">
        <v>257</v>
      </c>
      <c r="B371" s="35"/>
      <c r="C371" s="38">
        <v>0</v>
      </c>
      <c r="D371" s="38">
        <v>67025.02</v>
      </c>
      <c r="E371" s="38">
        <v>67025.02</v>
      </c>
      <c r="F371" s="38">
        <v>73223.17</v>
      </c>
      <c r="G371" s="38">
        <v>76182.89</v>
      </c>
      <c r="H371" s="36">
        <v>0</v>
      </c>
      <c r="I371" s="36">
        <v>100</v>
      </c>
      <c r="J371" s="36">
        <v>109.2475</v>
      </c>
      <c r="K371" s="36">
        <v>104.042</v>
      </c>
    </row>
    <row r="372" spans="1:11" x14ac:dyDescent="0.25">
      <c r="A372" s="5" t="s">
        <v>218</v>
      </c>
      <c r="B372" s="5"/>
      <c r="C372" s="9">
        <v>0</v>
      </c>
      <c r="D372" s="9">
        <v>67025.02</v>
      </c>
      <c r="E372" s="9">
        <v>67025.02</v>
      </c>
      <c r="F372" s="9">
        <v>73223.17</v>
      </c>
      <c r="G372" s="9">
        <v>76182.89</v>
      </c>
      <c r="H372" s="6">
        <v>0</v>
      </c>
      <c r="I372" s="6">
        <v>100</v>
      </c>
      <c r="J372" s="6">
        <v>109.2475</v>
      </c>
      <c r="K372" s="6">
        <v>104.042</v>
      </c>
    </row>
    <row r="373" spans="1:11" ht="26.4" x14ac:dyDescent="0.25">
      <c r="A373" s="53" t="s">
        <v>65</v>
      </c>
      <c r="B373" s="53" t="s">
        <v>66</v>
      </c>
      <c r="C373" s="48">
        <v>0</v>
      </c>
      <c r="D373" s="48">
        <v>67025.02</v>
      </c>
      <c r="E373" s="48">
        <v>67025.02</v>
      </c>
      <c r="F373" s="48">
        <v>73223.17</v>
      </c>
      <c r="G373" s="48">
        <v>76182.89</v>
      </c>
      <c r="H373" s="46">
        <v>0</v>
      </c>
      <c r="I373" s="46">
        <v>100</v>
      </c>
      <c r="J373" s="46">
        <v>109.2475</v>
      </c>
      <c r="K373" s="46">
        <v>104.042</v>
      </c>
    </row>
    <row r="374" spans="1:11" x14ac:dyDescent="0.25">
      <c r="A374" s="33" t="s">
        <v>258</v>
      </c>
      <c r="B374" s="33"/>
      <c r="C374" s="37">
        <v>111014.07</v>
      </c>
      <c r="D374" s="37">
        <v>79341.69</v>
      </c>
      <c r="E374" s="37">
        <v>190059.05</v>
      </c>
      <c r="F374" s="37">
        <v>168212.9</v>
      </c>
      <c r="G374" s="37">
        <v>175008.3</v>
      </c>
      <c r="H374" s="34">
        <v>71.469899999999996</v>
      </c>
      <c r="I374" s="34">
        <v>239.54490000000001</v>
      </c>
      <c r="J374" s="34">
        <v>88.505499999999998</v>
      </c>
      <c r="K374" s="34">
        <v>104.0397</v>
      </c>
    </row>
    <row r="375" spans="1:11" x14ac:dyDescent="0.25">
      <c r="A375" s="35" t="s">
        <v>259</v>
      </c>
      <c r="B375" s="35"/>
      <c r="C375" s="38">
        <v>111014.07</v>
      </c>
      <c r="D375" s="38">
        <v>79341.69</v>
      </c>
      <c r="E375" s="38">
        <v>190059.05</v>
      </c>
      <c r="F375" s="38">
        <v>168212.9</v>
      </c>
      <c r="G375" s="38">
        <v>175008.3</v>
      </c>
      <c r="H375" s="36">
        <v>71.469899999999996</v>
      </c>
      <c r="I375" s="36">
        <v>239.54490000000001</v>
      </c>
      <c r="J375" s="36">
        <v>88.505499999999998</v>
      </c>
      <c r="K375" s="36">
        <v>104.0397</v>
      </c>
    </row>
    <row r="376" spans="1:11" x14ac:dyDescent="0.25">
      <c r="A376" s="5" t="s">
        <v>218</v>
      </c>
      <c r="B376" s="5"/>
      <c r="C376" s="9">
        <v>111014.07</v>
      </c>
      <c r="D376" s="9">
        <v>79341.69</v>
      </c>
      <c r="E376" s="9">
        <v>190059.05</v>
      </c>
      <c r="F376" s="9">
        <v>168212.9</v>
      </c>
      <c r="G376" s="9">
        <v>175008.3</v>
      </c>
      <c r="H376" s="6">
        <v>71.469899999999996</v>
      </c>
      <c r="I376" s="6">
        <v>239.54490000000001</v>
      </c>
      <c r="J376" s="6">
        <v>88.505499999999998</v>
      </c>
      <c r="K376" s="6">
        <v>104.0397</v>
      </c>
    </row>
    <row r="377" spans="1:11" x14ac:dyDescent="0.25">
      <c r="A377" s="53" t="s">
        <v>55</v>
      </c>
      <c r="B377" s="53" t="s">
        <v>56</v>
      </c>
      <c r="C377" s="48">
        <v>83137.48</v>
      </c>
      <c r="D377" s="48">
        <v>55079.97</v>
      </c>
      <c r="E377" s="48">
        <v>159930.98000000001</v>
      </c>
      <c r="F377" s="48">
        <v>136439.04999999999</v>
      </c>
      <c r="G377" s="48">
        <v>141960.32000000001</v>
      </c>
      <c r="H377" s="46">
        <v>66.251599999999996</v>
      </c>
      <c r="I377" s="46">
        <v>290.3614</v>
      </c>
      <c r="J377" s="46">
        <v>85.311199999999999</v>
      </c>
      <c r="K377" s="46">
        <v>104.0466</v>
      </c>
    </row>
    <row r="378" spans="1:11" x14ac:dyDescent="0.25">
      <c r="A378" s="53" t="s">
        <v>57</v>
      </c>
      <c r="B378" s="53" t="s">
        <v>58</v>
      </c>
      <c r="C378" s="48">
        <v>25871.64</v>
      </c>
      <c r="D378" s="48">
        <v>22934.49</v>
      </c>
      <c r="E378" s="48">
        <v>30128.07</v>
      </c>
      <c r="F378" s="48">
        <v>31773.85</v>
      </c>
      <c r="G378" s="48">
        <v>33047.980000000003</v>
      </c>
      <c r="H378" s="46">
        <v>88.647199999999998</v>
      </c>
      <c r="I378" s="46">
        <v>131.3657</v>
      </c>
      <c r="J378" s="46">
        <v>105.46259999999999</v>
      </c>
      <c r="K378" s="46">
        <v>104.0099</v>
      </c>
    </row>
    <row r="379" spans="1:11" ht="26.4" x14ac:dyDescent="0.25">
      <c r="A379" s="53" t="s">
        <v>71</v>
      </c>
      <c r="B379" s="53" t="s">
        <v>72</v>
      </c>
      <c r="C379" s="48">
        <v>2004.95</v>
      </c>
      <c r="D379" s="48">
        <v>1327.23</v>
      </c>
      <c r="E379" s="48">
        <v>0</v>
      </c>
      <c r="F379" s="48">
        <v>0</v>
      </c>
      <c r="G379" s="48">
        <v>0</v>
      </c>
      <c r="H379" s="46">
        <v>66.197599999999994</v>
      </c>
      <c r="I379" s="46">
        <v>0</v>
      </c>
      <c r="J379" s="46">
        <v>0</v>
      </c>
      <c r="K379" s="46">
        <v>0</v>
      </c>
    </row>
    <row r="380" spans="1:11" x14ac:dyDescent="0.25">
      <c r="A380" s="33" t="s">
        <v>260</v>
      </c>
      <c r="B380" s="33"/>
      <c r="C380" s="37">
        <v>0</v>
      </c>
      <c r="D380" s="37">
        <v>6636.14</v>
      </c>
      <c r="E380" s="37">
        <v>6636.14</v>
      </c>
      <c r="F380" s="37">
        <v>7246.66</v>
      </c>
      <c r="G380" s="37">
        <v>7538.66</v>
      </c>
      <c r="H380" s="34">
        <v>0</v>
      </c>
      <c r="I380" s="34">
        <v>100</v>
      </c>
      <c r="J380" s="34">
        <v>109.1999</v>
      </c>
      <c r="K380" s="34">
        <v>104.0294</v>
      </c>
    </row>
    <row r="381" spans="1:11" x14ac:dyDescent="0.25">
      <c r="A381" s="35" t="s">
        <v>261</v>
      </c>
      <c r="B381" s="35"/>
      <c r="C381" s="38">
        <v>0</v>
      </c>
      <c r="D381" s="38">
        <v>6636.14</v>
      </c>
      <c r="E381" s="38">
        <v>6636.14</v>
      </c>
      <c r="F381" s="38">
        <v>7246.66</v>
      </c>
      <c r="G381" s="38">
        <v>7538.66</v>
      </c>
      <c r="H381" s="36">
        <v>0</v>
      </c>
      <c r="I381" s="36">
        <v>100</v>
      </c>
      <c r="J381" s="36">
        <v>109.1999</v>
      </c>
      <c r="K381" s="36">
        <v>104.0294</v>
      </c>
    </row>
    <row r="382" spans="1:11" x14ac:dyDescent="0.25">
      <c r="A382" s="5" t="s">
        <v>218</v>
      </c>
      <c r="B382" s="5"/>
      <c r="C382" s="9">
        <v>0</v>
      </c>
      <c r="D382" s="9">
        <v>6636.14</v>
      </c>
      <c r="E382" s="9">
        <v>6636.14</v>
      </c>
      <c r="F382" s="9">
        <v>7246.66</v>
      </c>
      <c r="G382" s="9">
        <v>7538.66</v>
      </c>
      <c r="H382" s="6">
        <v>0</v>
      </c>
      <c r="I382" s="6">
        <v>100</v>
      </c>
      <c r="J382" s="6">
        <v>109.1999</v>
      </c>
      <c r="K382" s="6">
        <v>104.0294</v>
      </c>
    </row>
    <row r="383" spans="1:11" ht="26.4" x14ac:dyDescent="0.25">
      <c r="A383" s="53" t="s">
        <v>65</v>
      </c>
      <c r="B383" s="53" t="s">
        <v>66</v>
      </c>
      <c r="C383" s="48">
        <v>0</v>
      </c>
      <c r="D383" s="48">
        <v>6636.14</v>
      </c>
      <c r="E383" s="48">
        <v>6636.14</v>
      </c>
      <c r="F383" s="48">
        <v>7246.66</v>
      </c>
      <c r="G383" s="48">
        <v>7538.66</v>
      </c>
      <c r="H383" s="46">
        <v>0</v>
      </c>
      <c r="I383" s="46">
        <v>100</v>
      </c>
      <c r="J383" s="46">
        <v>109.1999</v>
      </c>
      <c r="K383" s="46">
        <v>104.0294</v>
      </c>
    </row>
    <row r="384" spans="1:11" x14ac:dyDescent="0.25">
      <c r="A384" s="33" t="s">
        <v>262</v>
      </c>
      <c r="B384" s="33"/>
      <c r="C384" s="37">
        <v>63765.65</v>
      </c>
      <c r="D384" s="37">
        <v>189793.62</v>
      </c>
      <c r="E384" s="37">
        <v>212356.49</v>
      </c>
      <c r="F384" s="37">
        <v>229796.28</v>
      </c>
      <c r="G384" s="37">
        <v>127440.45</v>
      </c>
      <c r="H384" s="34">
        <v>297.64240000000001</v>
      </c>
      <c r="I384" s="34">
        <v>111.88809999999999</v>
      </c>
      <c r="J384" s="34">
        <v>108.21250000000001</v>
      </c>
      <c r="K384" s="34">
        <v>55.457999999999998</v>
      </c>
    </row>
    <row r="385" spans="1:11" x14ac:dyDescent="0.25">
      <c r="A385" s="35" t="s">
        <v>263</v>
      </c>
      <c r="B385" s="35"/>
      <c r="C385" s="38">
        <v>11533.62</v>
      </c>
      <c r="D385" s="38">
        <v>13272.28</v>
      </c>
      <c r="E385" s="38">
        <v>13272.28</v>
      </c>
      <c r="F385" s="38">
        <v>14493.33</v>
      </c>
      <c r="G385" s="38">
        <v>15077.31</v>
      </c>
      <c r="H385" s="36">
        <v>115.07470000000001</v>
      </c>
      <c r="I385" s="36">
        <v>100</v>
      </c>
      <c r="J385" s="36">
        <v>109.2</v>
      </c>
      <c r="K385" s="36">
        <v>104.02930000000001</v>
      </c>
    </row>
    <row r="386" spans="1:11" x14ac:dyDescent="0.25">
      <c r="A386" s="5" t="s">
        <v>217</v>
      </c>
      <c r="B386" s="5"/>
      <c r="C386" s="9">
        <v>11533.62</v>
      </c>
      <c r="D386" s="9">
        <v>13272.28</v>
      </c>
      <c r="E386" s="9">
        <v>13272.28</v>
      </c>
      <c r="F386" s="9">
        <v>14493.33</v>
      </c>
      <c r="G386" s="9">
        <v>15077.31</v>
      </c>
      <c r="H386" s="6">
        <v>115.07470000000001</v>
      </c>
      <c r="I386" s="6">
        <v>100</v>
      </c>
      <c r="J386" s="6">
        <v>109.2</v>
      </c>
      <c r="K386" s="6">
        <v>104.02930000000001</v>
      </c>
    </row>
    <row r="387" spans="1:11" x14ac:dyDescent="0.25">
      <c r="A387" s="53" t="s">
        <v>67</v>
      </c>
      <c r="B387" s="53" t="s">
        <v>68</v>
      </c>
      <c r="C387" s="48">
        <v>11533.62</v>
      </c>
      <c r="D387" s="48">
        <v>13272.28</v>
      </c>
      <c r="E387" s="48">
        <v>13272.28</v>
      </c>
      <c r="F387" s="48">
        <v>14493.33</v>
      </c>
      <c r="G387" s="48">
        <v>15077.31</v>
      </c>
      <c r="H387" s="46">
        <v>115.07470000000001</v>
      </c>
      <c r="I387" s="46">
        <v>100</v>
      </c>
      <c r="J387" s="46">
        <v>109.2</v>
      </c>
      <c r="K387" s="46">
        <v>104.02930000000001</v>
      </c>
    </row>
    <row r="388" spans="1:11" x14ac:dyDescent="0.25">
      <c r="A388" s="35" t="s">
        <v>264</v>
      </c>
      <c r="B388" s="35"/>
      <c r="C388" s="38">
        <v>2654.45</v>
      </c>
      <c r="D388" s="38">
        <v>6636.14</v>
      </c>
      <c r="E388" s="38">
        <v>6636.14</v>
      </c>
      <c r="F388" s="38">
        <v>7246.67</v>
      </c>
      <c r="G388" s="38">
        <v>7538.66</v>
      </c>
      <c r="H388" s="36">
        <v>250.00049999999999</v>
      </c>
      <c r="I388" s="36">
        <v>100</v>
      </c>
      <c r="J388" s="36">
        <v>109.2</v>
      </c>
      <c r="K388" s="36">
        <v>104.0292</v>
      </c>
    </row>
    <row r="389" spans="1:11" x14ac:dyDescent="0.25">
      <c r="A389" s="5" t="s">
        <v>217</v>
      </c>
      <c r="B389" s="5"/>
      <c r="C389" s="9">
        <v>2654.45</v>
      </c>
      <c r="D389" s="9">
        <v>6636.14</v>
      </c>
      <c r="E389" s="9">
        <v>6636.14</v>
      </c>
      <c r="F389" s="9">
        <v>7246.67</v>
      </c>
      <c r="G389" s="9">
        <v>7538.66</v>
      </c>
      <c r="H389" s="6">
        <v>250.00049999999999</v>
      </c>
      <c r="I389" s="6">
        <v>100</v>
      </c>
      <c r="J389" s="6">
        <v>109.2</v>
      </c>
      <c r="K389" s="6">
        <v>104.0292</v>
      </c>
    </row>
    <row r="390" spans="1:11" x14ac:dyDescent="0.25">
      <c r="A390" s="53" t="s">
        <v>67</v>
      </c>
      <c r="B390" s="53" t="s">
        <v>68</v>
      </c>
      <c r="C390" s="48">
        <v>2654.45</v>
      </c>
      <c r="D390" s="48">
        <v>6636.14</v>
      </c>
      <c r="E390" s="48">
        <v>6636.14</v>
      </c>
      <c r="F390" s="48">
        <v>7246.67</v>
      </c>
      <c r="G390" s="48">
        <v>7538.66</v>
      </c>
      <c r="H390" s="46">
        <v>250.00049999999999</v>
      </c>
      <c r="I390" s="46">
        <v>100</v>
      </c>
      <c r="J390" s="46">
        <v>109.2</v>
      </c>
      <c r="K390" s="46">
        <v>104.0292</v>
      </c>
    </row>
    <row r="391" spans="1:11" x14ac:dyDescent="0.25">
      <c r="A391" s="35" t="s">
        <v>265</v>
      </c>
      <c r="B391" s="35"/>
      <c r="C391" s="38">
        <v>10425.36</v>
      </c>
      <c r="D391" s="38">
        <v>18581.189999999999</v>
      </c>
      <c r="E391" s="38">
        <v>26544.560000000001</v>
      </c>
      <c r="F391" s="38">
        <v>27553.26</v>
      </c>
      <c r="G391" s="38">
        <v>28668.13</v>
      </c>
      <c r="H391" s="36">
        <v>178.23060000000001</v>
      </c>
      <c r="I391" s="36">
        <v>142.8571</v>
      </c>
      <c r="J391" s="36">
        <v>103.8</v>
      </c>
      <c r="K391" s="36">
        <v>104.0462</v>
      </c>
    </row>
    <row r="392" spans="1:11" x14ac:dyDescent="0.25">
      <c r="A392" s="5" t="s">
        <v>217</v>
      </c>
      <c r="B392" s="5"/>
      <c r="C392" s="9">
        <v>10425.36</v>
      </c>
      <c r="D392" s="9">
        <v>18581.189999999999</v>
      </c>
      <c r="E392" s="9">
        <v>26544.560000000001</v>
      </c>
      <c r="F392" s="9">
        <v>27553.26</v>
      </c>
      <c r="G392" s="9">
        <v>28668.13</v>
      </c>
      <c r="H392" s="6">
        <v>178.23060000000001</v>
      </c>
      <c r="I392" s="6">
        <v>142.8571</v>
      </c>
      <c r="J392" s="6">
        <v>103.8</v>
      </c>
      <c r="K392" s="6">
        <v>104.0462</v>
      </c>
    </row>
    <row r="393" spans="1:11" x14ac:dyDescent="0.25">
      <c r="A393" s="53" t="s">
        <v>67</v>
      </c>
      <c r="B393" s="53" t="s">
        <v>68</v>
      </c>
      <c r="C393" s="48">
        <v>10425.36</v>
      </c>
      <c r="D393" s="48">
        <v>18581.189999999999</v>
      </c>
      <c r="E393" s="48">
        <v>26544.560000000001</v>
      </c>
      <c r="F393" s="48">
        <v>27553.26</v>
      </c>
      <c r="G393" s="48">
        <v>28668.13</v>
      </c>
      <c r="H393" s="46">
        <v>178.23060000000001</v>
      </c>
      <c r="I393" s="46">
        <v>142.8571</v>
      </c>
      <c r="J393" s="46">
        <v>103.8</v>
      </c>
      <c r="K393" s="46">
        <v>104.0462</v>
      </c>
    </row>
    <row r="394" spans="1:11" x14ac:dyDescent="0.25">
      <c r="A394" s="35" t="s">
        <v>266</v>
      </c>
      <c r="B394" s="35"/>
      <c r="C394" s="38">
        <v>14666.77</v>
      </c>
      <c r="D394" s="38">
        <v>26544.560000000001</v>
      </c>
      <c r="E394" s="38">
        <v>39816.839999999997</v>
      </c>
      <c r="F394" s="38">
        <v>43493.27</v>
      </c>
      <c r="G394" s="38">
        <v>45245.21</v>
      </c>
      <c r="H394" s="36">
        <v>180.98429999999999</v>
      </c>
      <c r="I394" s="36">
        <v>150</v>
      </c>
      <c r="J394" s="36">
        <v>109.2333</v>
      </c>
      <c r="K394" s="36">
        <v>104.02800000000001</v>
      </c>
    </row>
    <row r="395" spans="1:11" x14ac:dyDescent="0.25">
      <c r="A395" s="5" t="s">
        <v>217</v>
      </c>
      <c r="B395" s="5"/>
      <c r="C395" s="9">
        <v>14666.77</v>
      </c>
      <c r="D395" s="9">
        <v>26544.560000000001</v>
      </c>
      <c r="E395" s="9">
        <v>33180.699999999997</v>
      </c>
      <c r="F395" s="9">
        <v>43493.27</v>
      </c>
      <c r="G395" s="9">
        <v>45245.21</v>
      </c>
      <c r="H395" s="6">
        <v>180.98429999999999</v>
      </c>
      <c r="I395" s="6">
        <v>125</v>
      </c>
      <c r="J395" s="6">
        <v>131.08000000000001</v>
      </c>
      <c r="K395" s="6">
        <v>104.02800000000001</v>
      </c>
    </row>
    <row r="396" spans="1:11" x14ac:dyDescent="0.25">
      <c r="A396" s="53" t="s">
        <v>67</v>
      </c>
      <c r="B396" s="53" t="s">
        <v>68</v>
      </c>
      <c r="C396" s="48">
        <v>14666.77</v>
      </c>
      <c r="D396" s="48">
        <v>26544.560000000001</v>
      </c>
      <c r="E396" s="48">
        <v>33180.699999999997</v>
      </c>
      <c r="F396" s="48">
        <v>43493.27</v>
      </c>
      <c r="G396" s="48">
        <v>45245.21</v>
      </c>
      <c r="H396" s="46">
        <v>180.98429999999999</v>
      </c>
      <c r="I396" s="46">
        <v>125</v>
      </c>
      <c r="J396" s="46">
        <v>131.08000000000001</v>
      </c>
      <c r="K396" s="46">
        <v>104.02800000000001</v>
      </c>
    </row>
    <row r="397" spans="1:11" x14ac:dyDescent="0.25">
      <c r="A397" s="5" t="s">
        <v>218</v>
      </c>
      <c r="B397" s="5"/>
      <c r="C397" s="9">
        <v>0</v>
      </c>
      <c r="D397" s="9">
        <v>0</v>
      </c>
      <c r="E397" s="9">
        <v>6636.14</v>
      </c>
      <c r="F397" s="9">
        <v>0</v>
      </c>
      <c r="G397" s="9">
        <v>0</v>
      </c>
      <c r="H397" s="6">
        <v>0</v>
      </c>
      <c r="I397" s="6">
        <v>0</v>
      </c>
      <c r="J397" s="6">
        <v>0</v>
      </c>
      <c r="K397" s="6">
        <v>0</v>
      </c>
    </row>
    <row r="398" spans="1:11" x14ac:dyDescent="0.25">
      <c r="A398" s="53" t="s">
        <v>67</v>
      </c>
      <c r="B398" s="53" t="s">
        <v>68</v>
      </c>
      <c r="C398" s="48">
        <v>0</v>
      </c>
      <c r="D398" s="48">
        <v>0</v>
      </c>
      <c r="E398" s="48">
        <v>6636.14</v>
      </c>
      <c r="F398" s="48">
        <v>0</v>
      </c>
      <c r="G398" s="48">
        <v>0</v>
      </c>
      <c r="H398" s="46">
        <v>0</v>
      </c>
      <c r="I398" s="46">
        <v>0</v>
      </c>
      <c r="J398" s="46">
        <v>0</v>
      </c>
      <c r="K398" s="46">
        <v>0</v>
      </c>
    </row>
    <row r="399" spans="1:11" x14ac:dyDescent="0.25">
      <c r="A399" s="35" t="s">
        <v>267</v>
      </c>
      <c r="B399" s="35"/>
      <c r="C399" s="38">
        <v>17119.330000000002</v>
      </c>
      <c r="D399" s="38">
        <v>26544.57</v>
      </c>
      <c r="E399" s="38">
        <v>27871.79</v>
      </c>
      <c r="F399" s="38">
        <v>29716.63</v>
      </c>
      <c r="G399" s="38">
        <v>30911.14</v>
      </c>
      <c r="H399" s="36">
        <v>155.05609999999999</v>
      </c>
      <c r="I399" s="36">
        <v>104.9999</v>
      </c>
      <c r="J399" s="36">
        <v>106.619</v>
      </c>
      <c r="K399" s="36">
        <v>104.0196</v>
      </c>
    </row>
    <row r="400" spans="1:11" x14ac:dyDescent="0.25">
      <c r="A400" s="5" t="s">
        <v>217</v>
      </c>
      <c r="B400" s="5"/>
      <c r="C400" s="9">
        <v>5148.41</v>
      </c>
      <c r="D400" s="9">
        <v>10617.83</v>
      </c>
      <c r="E400" s="9">
        <v>3981.68</v>
      </c>
      <c r="F400" s="9">
        <v>12316.67</v>
      </c>
      <c r="G400" s="9">
        <v>12807.75</v>
      </c>
      <c r="H400" s="6">
        <v>206.23509999999999</v>
      </c>
      <c r="I400" s="6">
        <v>37.499899999999997</v>
      </c>
      <c r="J400" s="6">
        <v>309.33339999999998</v>
      </c>
      <c r="K400" s="6">
        <v>103.9871</v>
      </c>
    </row>
    <row r="401" spans="1:11" x14ac:dyDescent="0.25">
      <c r="A401" s="53" t="s">
        <v>57</v>
      </c>
      <c r="B401" s="53" t="s">
        <v>58</v>
      </c>
      <c r="C401" s="48">
        <v>3157.57</v>
      </c>
      <c r="D401" s="48">
        <v>7963.37</v>
      </c>
      <c r="E401" s="48">
        <v>0</v>
      </c>
      <c r="F401" s="48">
        <v>8693.34</v>
      </c>
      <c r="G401" s="48">
        <v>9038.42</v>
      </c>
      <c r="H401" s="46">
        <v>252.19929999999999</v>
      </c>
      <c r="I401" s="46">
        <v>0</v>
      </c>
      <c r="J401" s="46">
        <v>0</v>
      </c>
      <c r="K401" s="46">
        <v>103.96939999999999</v>
      </c>
    </row>
    <row r="402" spans="1:11" x14ac:dyDescent="0.25">
      <c r="A402" s="53" t="s">
        <v>67</v>
      </c>
      <c r="B402" s="53" t="s">
        <v>68</v>
      </c>
      <c r="C402" s="48">
        <v>1990.84</v>
      </c>
      <c r="D402" s="48">
        <v>2654.46</v>
      </c>
      <c r="E402" s="48">
        <v>3981.68</v>
      </c>
      <c r="F402" s="48">
        <v>3623.33</v>
      </c>
      <c r="G402" s="48">
        <v>3769.33</v>
      </c>
      <c r="H402" s="46">
        <v>133.33359999999999</v>
      </c>
      <c r="I402" s="46">
        <v>149.99959999999999</v>
      </c>
      <c r="J402" s="46">
        <v>91</v>
      </c>
      <c r="K402" s="46">
        <v>104.0294</v>
      </c>
    </row>
    <row r="403" spans="1:11" x14ac:dyDescent="0.25">
      <c r="A403" s="5" t="s">
        <v>218</v>
      </c>
      <c r="B403" s="5"/>
      <c r="C403" s="9">
        <v>11970.92</v>
      </c>
      <c r="D403" s="9">
        <v>15926.74</v>
      </c>
      <c r="E403" s="9">
        <v>23890.11</v>
      </c>
      <c r="F403" s="9">
        <v>17399.96</v>
      </c>
      <c r="G403" s="9">
        <v>18103.39</v>
      </c>
      <c r="H403" s="6">
        <v>133.04519999999999</v>
      </c>
      <c r="I403" s="6">
        <v>150</v>
      </c>
      <c r="J403" s="6">
        <v>72.833299999999994</v>
      </c>
      <c r="K403" s="6">
        <v>104.0427</v>
      </c>
    </row>
    <row r="404" spans="1:11" x14ac:dyDescent="0.25">
      <c r="A404" s="53" t="s">
        <v>57</v>
      </c>
      <c r="B404" s="53" t="s">
        <v>58</v>
      </c>
      <c r="C404" s="48">
        <v>0</v>
      </c>
      <c r="D404" s="48">
        <v>0</v>
      </c>
      <c r="E404" s="48">
        <v>7963.37</v>
      </c>
      <c r="F404" s="48">
        <v>0</v>
      </c>
      <c r="G404" s="48">
        <v>0</v>
      </c>
      <c r="H404" s="46">
        <v>0</v>
      </c>
      <c r="I404" s="46">
        <v>0</v>
      </c>
      <c r="J404" s="46">
        <v>0</v>
      </c>
      <c r="K404" s="46">
        <v>0</v>
      </c>
    </row>
    <row r="405" spans="1:11" x14ac:dyDescent="0.25">
      <c r="A405" s="53" t="s">
        <v>67</v>
      </c>
      <c r="B405" s="53" t="s">
        <v>68</v>
      </c>
      <c r="C405" s="48">
        <v>11970.92</v>
      </c>
      <c r="D405" s="48">
        <v>15926.74</v>
      </c>
      <c r="E405" s="48">
        <v>15926.74</v>
      </c>
      <c r="F405" s="48">
        <v>17399.96</v>
      </c>
      <c r="G405" s="48">
        <v>18103.39</v>
      </c>
      <c r="H405" s="46">
        <v>133.04519999999999</v>
      </c>
      <c r="I405" s="46">
        <v>100</v>
      </c>
      <c r="J405" s="46">
        <v>109.2499</v>
      </c>
      <c r="K405" s="46">
        <v>104.0427</v>
      </c>
    </row>
    <row r="406" spans="1:11" x14ac:dyDescent="0.25">
      <c r="A406" s="35" t="s">
        <v>268</v>
      </c>
      <c r="B406" s="35"/>
      <c r="C406" s="38">
        <v>3218.53</v>
      </c>
      <c r="D406" s="38">
        <v>0</v>
      </c>
      <c r="E406" s="38">
        <v>0</v>
      </c>
      <c r="F406" s="38">
        <v>0</v>
      </c>
      <c r="G406" s="38">
        <v>0</v>
      </c>
      <c r="H406" s="36">
        <v>0</v>
      </c>
      <c r="I406" s="36">
        <v>0</v>
      </c>
      <c r="J406" s="36">
        <v>0</v>
      </c>
      <c r="K406" s="36">
        <v>0</v>
      </c>
    </row>
    <row r="407" spans="1:11" x14ac:dyDescent="0.25">
      <c r="A407" s="5" t="s">
        <v>218</v>
      </c>
      <c r="B407" s="5"/>
      <c r="C407" s="9">
        <v>3218.53</v>
      </c>
      <c r="D407" s="9">
        <v>0</v>
      </c>
      <c r="E407" s="9">
        <v>0</v>
      </c>
      <c r="F407" s="9">
        <v>0</v>
      </c>
      <c r="G407" s="9">
        <v>0</v>
      </c>
      <c r="H407" s="6">
        <v>0</v>
      </c>
      <c r="I407" s="6">
        <v>0</v>
      </c>
      <c r="J407" s="6">
        <v>0</v>
      </c>
      <c r="K407" s="6">
        <v>0</v>
      </c>
    </row>
    <row r="408" spans="1:11" ht="26.4" x14ac:dyDescent="0.25">
      <c r="A408" s="53" t="s">
        <v>71</v>
      </c>
      <c r="B408" s="53" t="s">
        <v>72</v>
      </c>
      <c r="C408" s="48">
        <v>3218.53</v>
      </c>
      <c r="D408" s="48">
        <v>0</v>
      </c>
      <c r="E408" s="48">
        <v>0</v>
      </c>
      <c r="F408" s="48">
        <v>0</v>
      </c>
      <c r="G408" s="48">
        <v>0</v>
      </c>
      <c r="H408" s="46">
        <v>0</v>
      </c>
      <c r="I408" s="46">
        <v>0</v>
      </c>
      <c r="J408" s="46">
        <v>0</v>
      </c>
      <c r="K408" s="46">
        <v>0</v>
      </c>
    </row>
    <row r="409" spans="1:11" x14ac:dyDescent="0.25">
      <c r="A409" s="35" t="s">
        <v>269</v>
      </c>
      <c r="B409" s="35"/>
      <c r="C409" s="38">
        <v>4147.59</v>
      </c>
      <c r="D409" s="38">
        <v>98214.88</v>
      </c>
      <c r="E409" s="38">
        <v>98214.88</v>
      </c>
      <c r="F409" s="38">
        <v>107293.12</v>
      </c>
      <c r="G409" s="38">
        <v>0</v>
      </c>
      <c r="H409" s="36">
        <v>2367.9987000000001</v>
      </c>
      <c r="I409" s="36">
        <v>100</v>
      </c>
      <c r="J409" s="36">
        <v>109.2432</v>
      </c>
      <c r="K409" s="36">
        <v>0</v>
      </c>
    </row>
    <row r="410" spans="1:11" x14ac:dyDescent="0.25">
      <c r="A410" s="5" t="s">
        <v>218</v>
      </c>
      <c r="B410" s="5"/>
      <c r="C410" s="9">
        <v>4147.59</v>
      </c>
      <c r="D410" s="9">
        <v>98214.88</v>
      </c>
      <c r="E410" s="9">
        <v>98214.88</v>
      </c>
      <c r="F410" s="9">
        <v>107293.12</v>
      </c>
      <c r="G410" s="9">
        <v>0</v>
      </c>
      <c r="H410" s="6">
        <v>2367.9987000000001</v>
      </c>
      <c r="I410" s="6">
        <v>100</v>
      </c>
      <c r="J410" s="6">
        <v>109.2432</v>
      </c>
      <c r="K410" s="6">
        <v>0</v>
      </c>
    </row>
    <row r="411" spans="1:11" ht="26.4" x14ac:dyDescent="0.25">
      <c r="A411" s="53" t="s">
        <v>71</v>
      </c>
      <c r="B411" s="53" t="s">
        <v>72</v>
      </c>
      <c r="C411" s="48">
        <v>4147.59</v>
      </c>
      <c r="D411" s="48">
        <v>98214.88</v>
      </c>
      <c r="E411" s="48">
        <v>98214.88</v>
      </c>
      <c r="F411" s="48">
        <v>107293.12</v>
      </c>
      <c r="G411" s="48">
        <v>0</v>
      </c>
      <c r="H411" s="46">
        <v>2367.9987000000001</v>
      </c>
      <c r="I411" s="46">
        <v>100</v>
      </c>
      <c r="J411" s="46">
        <v>109.2432</v>
      </c>
      <c r="K411" s="46">
        <v>0</v>
      </c>
    </row>
    <row r="412" spans="1:11" x14ac:dyDescent="0.25">
      <c r="A412" s="33" t="s">
        <v>270</v>
      </c>
      <c r="B412" s="33"/>
      <c r="C412" s="37">
        <v>32791.07</v>
      </c>
      <c r="D412" s="37">
        <v>33180.699999999997</v>
      </c>
      <c r="E412" s="37">
        <v>117990.58</v>
      </c>
      <c r="F412" s="37">
        <v>38595.79</v>
      </c>
      <c r="G412" s="37">
        <v>40161.919999999998</v>
      </c>
      <c r="H412" s="34">
        <v>101.18819999999999</v>
      </c>
      <c r="I412" s="34">
        <v>355.6</v>
      </c>
      <c r="J412" s="34">
        <v>32.710900000000002</v>
      </c>
      <c r="K412" s="34">
        <v>104.0577</v>
      </c>
    </row>
    <row r="413" spans="1:11" x14ac:dyDescent="0.25">
      <c r="A413" s="35" t="s">
        <v>271</v>
      </c>
      <c r="B413" s="35"/>
      <c r="C413" s="38">
        <v>0</v>
      </c>
      <c r="D413" s="38">
        <v>0</v>
      </c>
      <c r="E413" s="38">
        <v>2256.29</v>
      </c>
      <c r="F413" s="38">
        <v>2349.19</v>
      </c>
      <c r="G413" s="38">
        <v>2442.1</v>
      </c>
      <c r="H413" s="36">
        <v>0</v>
      </c>
      <c r="I413" s="36">
        <v>0</v>
      </c>
      <c r="J413" s="36">
        <v>104.1173</v>
      </c>
      <c r="K413" s="36">
        <v>103.95489999999999</v>
      </c>
    </row>
    <row r="414" spans="1:11" x14ac:dyDescent="0.25">
      <c r="A414" s="5" t="s">
        <v>218</v>
      </c>
      <c r="B414" s="5"/>
      <c r="C414" s="9">
        <v>0</v>
      </c>
      <c r="D414" s="9">
        <v>0</v>
      </c>
      <c r="E414" s="9">
        <v>2256.29</v>
      </c>
      <c r="F414" s="9">
        <v>2349.19</v>
      </c>
      <c r="G414" s="9">
        <v>2442.1</v>
      </c>
      <c r="H414" s="6">
        <v>0</v>
      </c>
      <c r="I414" s="6">
        <v>0</v>
      </c>
      <c r="J414" s="6">
        <v>104.1173</v>
      </c>
      <c r="K414" s="6">
        <v>103.95489999999999</v>
      </c>
    </row>
    <row r="415" spans="1:11" x14ac:dyDescent="0.25">
      <c r="A415" s="53" t="s">
        <v>57</v>
      </c>
      <c r="B415" s="53" t="s">
        <v>58</v>
      </c>
      <c r="C415" s="48">
        <v>0</v>
      </c>
      <c r="D415" s="48">
        <v>0</v>
      </c>
      <c r="E415" s="48">
        <v>2256.29</v>
      </c>
      <c r="F415" s="48">
        <v>2349.19</v>
      </c>
      <c r="G415" s="48">
        <v>2442.1</v>
      </c>
      <c r="H415" s="46">
        <v>0</v>
      </c>
      <c r="I415" s="46">
        <v>0</v>
      </c>
      <c r="J415" s="46">
        <v>104.1173</v>
      </c>
      <c r="K415" s="46">
        <v>103.95489999999999</v>
      </c>
    </row>
    <row r="416" spans="1:11" x14ac:dyDescent="0.25">
      <c r="A416" s="35" t="s">
        <v>272</v>
      </c>
      <c r="B416" s="35"/>
      <c r="C416" s="38">
        <v>27750.94</v>
      </c>
      <c r="D416" s="38">
        <v>27871.79</v>
      </c>
      <c r="E416" s="38">
        <v>27871.79</v>
      </c>
      <c r="F416" s="38">
        <v>30446.61</v>
      </c>
      <c r="G416" s="38">
        <v>31680.93</v>
      </c>
      <c r="H416" s="36">
        <v>100.4354</v>
      </c>
      <c r="I416" s="36">
        <v>100</v>
      </c>
      <c r="J416" s="36">
        <v>109.238</v>
      </c>
      <c r="K416" s="36">
        <v>104.054</v>
      </c>
    </row>
    <row r="417" spans="1:11" x14ac:dyDescent="0.25">
      <c r="A417" s="5" t="s">
        <v>218</v>
      </c>
      <c r="B417" s="5"/>
      <c r="C417" s="9">
        <v>27750.94</v>
      </c>
      <c r="D417" s="9">
        <v>27871.79</v>
      </c>
      <c r="E417" s="9">
        <v>27871.79</v>
      </c>
      <c r="F417" s="9">
        <v>30446.61</v>
      </c>
      <c r="G417" s="9">
        <v>31680.93</v>
      </c>
      <c r="H417" s="6">
        <v>100.4354</v>
      </c>
      <c r="I417" s="6">
        <v>100</v>
      </c>
      <c r="J417" s="6">
        <v>109.238</v>
      </c>
      <c r="K417" s="6">
        <v>104.054</v>
      </c>
    </row>
    <row r="418" spans="1:11" ht="26.4" x14ac:dyDescent="0.25">
      <c r="A418" s="53" t="s">
        <v>69</v>
      </c>
      <c r="B418" s="53" t="s">
        <v>70</v>
      </c>
      <c r="C418" s="48">
        <v>27750.94</v>
      </c>
      <c r="D418" s="48">
        <v>27871.79</v>
      </c>
      <c r="E418" s="48">
        <v>27871.79</v>
      </c>
      <c r="F418" s="48">
        <v>30446.61</v>
      </c>
      <c r="G418" s="48">
        <v>31680.93</v>
      </c>
      <c r="H418" s="46">
        <v>100.4354</v>
      </c>
      <c r="I418" s="46">
        <v>100</v>
      </c>
      <c r="J418" s="46">
        <v>109.238</v>
      </c>
      <c r="K418" s="46">
        <v>104.054</v>
      </c>
    </row>
    <row r="419" spans="1:11" x14ac:dyDescent="0.25">
      <c r="A419" s="35" t="s">
        <v>273</v>
      </c>
      <c r="B419" s="35"/>
      <c r="C419" s="38">
        <v>0</v>
      </c>
      <c r="D419" s="38">
        <v>0</v>
      </c>
      <c r="E419" s="38">
        <v>82553.59</v>
      </c>
      <c r="F419" s="38">
        <v>0</v>
      </c>
      <c r="G419" s="38">
        <v>0</v>
      </c>
      <c r="H419" s="36">
        <v>0</v>
      </c>
      <c r="I419" s="36">
        <v>0</v>
      </c>
      <c r="J419" s="36">
        <v>0</v>
      </c>
      <c r="K419" s="36">
        <v>0</v>
      </c>
    </row>
    <row r="420" spans="1:11" x14ac:dyDescent="0.25">
      <c r="A420" s="5" t="s">
        <v>218</v>
      </c>
      <c r="B420" s="5"/>
      <c r="C420" s="9">
        <v>0</v>
      </c>
      <c r="D420" s="9">
        <v>0</v>
      </c>
      <c r="E420" s="9">
        <v>82553.59</v>
      </c>
      <c r="F420" s="9">
        <v>0</v>
      </c>
      <c r="G420" s="9">
        <v>0</v>
      </c>
      <c r="H420" s="6">
        <v>0</v>
      </c>
      <c r="I420" s="6">
        <v>0</v>
      </c>
      <c r="J420" s="6">
        <v>0</v>
      </c>
      <c r="K420" s="6">
        <v>0</v>
      </c>
    </row>
    <row r="421" spans="1:11" ht="26.4" x14ac:dyDescent="0.25">
      <c r="A421" s="53" t="s">
        <v>71</v>
      </c>
      <c r="B421" s="53" t="s">
        <v>72</v>
      </c>
      <c r="C421" s="48">
        <v>0</v>
      </c>
      <c r="D421" s="48">
        <v>0</v>
      </c>
      <c r="E421" s="48">
        <v>82553.59</v>
      </c>
      <c r="F421" s="48">
        <v>0</v>
      </c>
      <c r="G421" s="48">
        <v>0</v>
      </c>
      <c r="H421" s="46">
        <v>0</v>
      </c>
      <c r="I421" s="46">
        <v>0</v>
      </c>
      <c r="J421" s="46">
        <v>0</v>
      </c>
      <c r="K421" s="46">
        <v>0</v>
      </c>
    </row>
    <row r="422" spans="1:11" x14ac:dyDescent="0.25">
      <c r="A422" s="35" t="s">
        <v>274</v>
      </c>
      <c r="B422" s="35"/>
      <c r="C422" s="38">
        <v>5040.13</v>
      </c>
      <c r="D422" s="38">
        <v>5308.91</v>
      </c>
      <c r="E422" s="38">
        <v>5308.91</v>
      </c>
      <c r="F422" s="38">
        <v>5799.99</v>
      </c>
      <c r="G422" s="38">
        <v>6038.89</v>
      </c>
      <c r="H422" s="36">
        <v>105.3327</v>
      </c>
      <c r="I422" s="36">
        <v>100</v>
      </c>
      <c r="J422" s="36">
        <v>109.2501</v>
      </c>
      <c r="K422" s="36">
        <v>104.1189</v>
      </c>
    </row>
    <row r="423" spans="1:11" x14ac:dyDescent="0.25">
      <c r="A423" s="5" t="s">
        <v>218</v>
      </c>
      <c r="B423" s="5"/>
      <c r="C423" s="9">
        <v>5040.13</v>
      </c>
      <c r="D423" s="9">
        <v>5308.91</v>
      </c>
      <c r="E423" s="9">
        <v>5308.91</v>
      </c>
      <c r="F423" s="9">
        <v>5799.99</v>
      </c>
      <c r="G423" s="9">
        <v>6038.89</v>
      </c>
      <c r="H423" s="6">
        <v>105.3327</v>
      </c>
      <c r="I423" s="6">
        <v>100</v>
      </c>
      <c r="J423" s="6">
        <v>109.2501</v>
      </c>
      <c r="K423" s="6">
        <v>104.1189</v>
      </c>
    </row>
    <row r="424" spans="1:11" x14ac:dyDescent="0.25">
      <c r="A424" s="53" t="s">
        <v>57</v>
      </c>
      <c r="B424" s="53" t="s">
        <v>58</v>
      </c>
      <c r="C424" s="48">
        <v>5040.13</v>
      </c>
      <c r="D424" s="48">
        <v>5308.91</v>
      </c>
      <c r="E424" s="48">
        <v>5308.91</v>
      </c>
      <c r="F424" s="48">
        <v>5799.99</v>
      </c>
      <c r="G424" s="48">
        <v>6038.89</v>
      </c>
      <c r="H424" s="46">
        <v>105.3327</v>
      </c>
      <c r="I424" s="46">
        <v>100</v>
      </c>
      <c r="J424" s="46">
        <v>109.2501</v>
      </c>
      <c r="K424" s="46">
        <v>104.1189</v>
      </c>
    </row>
    <row r="425" spans="1:11" x14ac:dyDescent="0.25">
      <c r="A425" s="33" t="s">
        <v>275</v>
      </c>
      <c r="B425" s="33"/>
      <c r="C425" s="37">
        <v>409839.55</v>
      </c>
      <c r="D425" s="37">
        <v>2592268.89</v>
      </c>
      <c r="E425" s="37">
        <v>9894677.8000000007</v>
      </c>
      <c r="F425" s="37">
        <v>1049678.1200000001</v>
      </c>
      <c r="G425" s="37">
        <v>799416.03</v>
      </c>
      <c r="H425" s="34">
        <v>632.50819999999999</v>
      </c>
      <c r="I425" s="34">
        <v>381.6995</v>
      </c>
      <c r="J425" s="34">
        <v>10.608499999999999</v>
      </c>
      <c r="K425" s="34">
        <v>76.158199999999994</v>
      </c>
    </row>
    <row r="426" spans="1:11" x14ac:dyDescent="0.25">
      <c r="A426" s="35" t="s">
        <v>276</v>
      </c>
      <c r="B426" s="35"/>
      <c r="C426" s="38">
        <v>0</v>
      </c>
      <c r="D426" s="38">
        <v>2654.46</v>
      </c>
      <c r="E426" s="38">
        <v>0</v>
      </c>
      <c r="F426" s="38">
        <v>0</v>
      </c>
      <c r="G426" s="38">
        <v>0</v>
      </c>
      <c r="H426" s="36">
        <v>0</v>
      </c>
      <c r="I426" s="36">
        <v>0</v>
      </c>
      <c r="J426" s="36">
        <v>0</v>
      </c>
      <c r="K426" s="36">
        <v>0</v>
      </c>
    </row>
    <row r="427" spans="1:11" x14ac:dyDescent="0.25">
      <c r="A427" s="5" t="s">
        <v>228</v>
      </c>
      <c r="B427" s="5"/>
      <c r="C427" s="9">
        <v>0</v>
      </c>
      <c r="D427" s="9">
        <v>2654.46</v>
      </c>
      <c r="E427" s="9">
        <v>0</v>
      </c>
      <c r="F427" s="9">
        <v>0</v>
      </c>
      <c r="G427" s="9">
        <v>0</v>
      </c>
      <c r="H427" s="6">
        <v>0</v>
      </c>
      <c r="I427" s="6">
        <v>0</v>
      </c>
      <c r="J427" s="6">
        <v>0</v>
      </c>
      <c r="K427" s="6">
        <v>0</v>
      </c>
    </row>
    <row r="428" spans="1:11" ht="26.4" x14ac:dyDescent="0.25">
      <c r="A428" s="53" t="s">
        <v>69</v>
      </c>
      <c r="B428" s="53" t="s">
        <v>70</v>
      </c>
      <c r="C428" s="48">
        <v>0</v>
      </c>
      <c r="D428" s="48">
        <v>2654.46</v>
      </c>
      <c r="E428" s="48">
        <v>0</v>
      </c>
      <c r="F428" s="48">
        <v>0</v>
      </c>
      <c r="G428" s="48">
        <v>0</v>
      </c>
      <c r="H428" s="46">
        <v>0</v>
      </c>
      <c r="I428" s="46">
        <v>0</v>
      </c>
      <c r="J428" s="46">
        <v>0</v>
      </c>
      <c r="K428" s="46">
        <v>0</v>
      </c>
    </row>
    <row r="429" spans="1:11" x14ac:dyDescent="0.25">
      <c r="A429" s="35" t="s">
        <v>277</v>
      </c>
      <c r="B429" s="35"/>
      <c r="C429" s="38">
        <v>0</v>
      </c>
      <c r="D429" s="38">
        <v>13272.28</v>
      </c>
      <c r="E429" s="38">
        <v>13272.28</v>
      </c>
      <c r="F429" s="38">
        <v>14493.33</v>
      </c>
      <c r="G429" s="38">
        <v>15077.31</v>
      </c>
      <c r="H429" s="36">
        <v>0</v>
      </c>
      <c r="I429" s="36">
        <v>100</v>
      </c>
      <c r="J429" s="36">
        <v>109.2</v>
      </c>
      <c r="K429" s="36">
        <v>104.02930000000001</v>
      </c>
    </row>
    <row r="430" spans="1:11" x14ac:dyDescent="0.25">
      <c r="A430" s="5" t="s">
        <v>228</v>
      </c>
      <c r="B430" s="5"/>
      <c r="C430" s="9">
        <v>0</v>
      </c>
      <c r="D430" s="9">
        <v>13272.28</v>
      </c>
      <c r="E430" s="9">
        <v>0</v>
      </c>
      <c r="F430" s="9">
        <v>14493.33</v>
      </c>
      <c r="G430" s="9">
        <v>15077.31</v>
      </c>
      <c r="H430" s="6">
        <v>0</v>
      </c>
      <c r="I430" s="6">
        <v>0</v>
      </c>
      <c r="J430" s="6">
        <v>0</v>
      </c>
      <c r="K430" s="6">
        <v>104.02930000000001</v>
      </c>
    </row>
    <row r="431" spans="1:11" ht="26.4" x14ac:dyDescent="0.25">
      <c r="A431" s="53" t="s">
        <v>71</v>
      </c>
      <c r="B431" s="53" t="s">
        <v>72</v>
      </c>
      <c r="C431" s="48">
        <v>0</v>
      </c>
      <c r="D431" s="48">
        <v>13272.28</v>
      </c>
      <c r="E431" s="48">
        <v>0</v>
      </c>
      <c r="F431" s="48">
        <v>14493.33</v>
      </c>
      <c r="G431" s="48">
        <v>15077.31</v>
      </c>
      <c r="H431" s="46">
        <v>0</v>
      </c>
      <c r="I431" s="46">
        <v>0</v>
      </c>
      <c r="J431" s="46">
        <v>0</v>
      </c>
      <c r="K431" s="46">
        <v>104.02930000000001</v>
      </c>
    </row>
    <row r="432" spans="1:11" x14ac:dyDescent="0.25">
      <c r="A432" s="5" t="s">
        <v>218</v>
      </c>
      <c r="B432" s="5"/>
      <c r="C432" s="9">
        <v>0</v>
      </c>
      <c r="D432" s="9">
        <v>0</v>
      </c>
      <c r="E432" s="9">
        <v>13272.28</v>
      </c>
      <c r="F432" s="9">
        <v>0</v>
      </c>
      <c r="G432" s="9">
        <v>0</v>
      </c>
      <c r="H432" s="6">
        <v>0</v>
      </c>
      <c r="I432" s="6">
        <v>0</v>
      </c>
      <c r="J432" s="6">
        <v>0</v>
      </c>
      <c r="K432" s="6">
        <v>0</v>
      </c>
    </row>
    <row r="433" spans="1:11" ht="26.4" x14ac:dyDescent="0.25">
      <c r="A433" s="53" t="s">
        <v>71</v>
      </c>
      <c r="B433" s="53" t="s">
        <v>72</v>
      </c>
      <c r="C433" s="48">
        <v>0</v>
      </c>
      <c r="D433" s="48">
        <v>0</v>
      </c>
      <c r="E433" s="48">
        <v>13272.28</v>
      </c>
      <c r="F433" s="48">
        <v>0</v>
      </c>
      <c r="G433" s="48">
        <v>0</v>
      </c>
      <c r="H433" s="46">
        <v>0</v>
      </c>
      <c r="I433" s="46">
        <v>0</v>
      </c>
      <c r="J433" s="46">
        <v>0</v>
      </c>
      <c r="K433" s="46">
        <v>0</v>
      </c>
    </row>
    <row r="434" spans="1:11" x14ac:dyDescent="0.25">
      <c r="A434" s="35" t="s">
        <v>278</v>
      </c>
      <c r="B434" s="35"/>
      <c r="C434" s="38">
        <v>46337.27</v>
      </c>
      <c r="D434" s="38">
        <v>92905.97</v>
      </c>
      <c r="E434" s="38">
        <v>132722.81</v>
      </c>
      <c r="F434" s="38">
        <v>101493.13</v>
      </c>
      <c r="G434" s="38">
        <v>105594.27</v>
      </c>
      <c r="H434" s="36">
        <v>200.49940000000001</v>
      </c>
      <c r="I434" s="36">
        <v>142.8571</v>
      </c>
      <c r="J434" s="36">
        <v>76.469899999999996</v>
      </c>
      <c r="K434" s="36">
        <v>104.0408</v>
      </c>
    </row>
    <row r="435" spans="1:11" x14ac:dyDescent="0.25">
      <c r="A435" s="5" t="s">
        <v>247</v>
      </c>
      <c r="B435" s="5"/>
      <c r="C435" s="9">
        <v>46337.27</v>
      </c>
      <c r="D435" s="9">
        <v>92905.97</v>
      </c>
      <c r="E435" s="9">
        <v>0</v>
      </c>
      <c r="F435" s="9">
        <v>101493.13</v>
      </c>
      <c r="G435" s="9">
        <v>105594.27</v>
      </c>
      <c r="H435" s="6">
        <v>200.49940000000001</v>
      </c>
      <c r="I435" s="6">
        <v>0</v>
      </c>
      <c r="J435" s="6">
        <v>0</v>
      </c>
      <c r="K435" s="6">
        <v>104.0408</v>
      </c>
    </row>
    <row r="436" spans="1:11" ht="26.4" x14ac:dyDescent="0.25">
      <c r="A436" s="53" t="s">
        <v>71</v>
      </c>
      <c r="B436" s="53" t="s">
        <v>72</v>
      </c>
      <c r="C436" s="48">
        <v>46337.27</v>
      </c>
      <c r="D436" s="48">
        <v>92905.97</v>
      </c>
      <c r="E436" s="48">
        <v>0</v>
      </c>
      <c r="F436" s="48">
        <v>101493.13</v>
      </c>
      <c r="G436" s="48">
        <v>105594.27</v>
      </c>
      <c r="H436" s="46">
        <v>200.49940000000001</v>
      </c>
      <c r="I436" s="46">
        <v>0</v>
      </c>
      <c r="J436" s="46">
        <v>0</v>
      </c>
      <c r="K436" s="46">
        <v>104.0408</v>
      </c>
    </row>
    <row r="437" spans="1:11" x14ac:dyDescent="0.25">
      <c r="A437" s="5" t="s">
        <v>218</v>
      </c>
      <c r="B437" s="5"/>
      <c r="C437" s="9">
        <v>0</v>
      </c>
      <c r="D437" s="9">
        <v>0</v>
      </c>
      <c r="E437" s="9">
        <v>132722.81</v>
      </c>
      <c r="F437" s="9">
        <v>0</v>
      </c>
      <c r="G437" s="9">
        <v>0</v>
      </c>
      <c r="H437" s="6">
        <v>0</v>
      </c>
      <c r="I437" s="6">
        <v>0</v>
      </c>
      <c r="J437" s="6">
        <v>0</v>
      </c>
      <c r="K437" s="6">
        <v>0</v>
      </c>
    </row>
    <row r="438" spans="1:11" ht="26.4" x14ac:dyDescent="0.25">
      <c r="A438" s="53" t="s">
        <v>71</v>
      </c>
      <c r="B438" s="53" t="s">
        <v>72</v>
      </c>
      <c r="C438" s="48">
        <v>0</v>
      </c>
      <c r="D438" s="48">
        <v>0</v>
      </c>
      <c r="E438" s="48">
        <v>132722.81</v>
      </c>
      <c r="F438" s="48">
        <v>0</v>
      </c>
      <c r="G438" s="48">
        <v>0</v>
      </c>
      <c r="H438" s="46">
        <v>0</v>
      </c>
      <c r="I438" s="46">
        <v>0</v>
      </c>
      <c r="J438" s="46">
        <v>0</v>
      </c>
      <c r="K438" s="46">
        <v>0</v>
      </c>
    </row>
    <row r="439" spans="1:11" x14ac:dyDescent="0.25">
      <c r="A439" s="35" t="s">
        <v>279</v>
      </c>
      <c r="B439" s="35"/>
      <c r="C439" s="38">
        <v>0</v>
      </c>
      <c r="D439" s="38">
        <v>39816.839999999997</v>
      </c>
      <c r="E439" s="38">
        <v>39816.839999999997</v>
      </c>
      <c r="F439" s="38">
        <v>43493.26</v>
      </c>
      <c r="G439" s="38">
        <v>45245.21</v>
      </c>
      <c r="H439" s="36">
        <v>0</v>
      </c>
      <c r="I439" s="36">
        <v>100</v>
      </c>
      <c r="J439" s="36">
        <v>109.2333</v>
      </c>
      <c r="K439" s="36">
        <v>104.02800000000001</v>
      </c>
    </row>
    <row r="440" spans="1:11" x14ac:dyDescent="0.25">
      <c r="A440" s="5" t="s">
        <v>217</v>
      </c>
      <c r="B440" s="5"/>
      <c r="C440" s="9">
        <v>0</v>
      </c>
      <c r="D440" s="9">
        <v>39816.839999999997</v>
      </c>
      <c r="E440" s="9">
        <v>0</v>
      </c>
      <c r="F440" s="9">
        <v>43493.26</v>
      </c>
      <c r="G440" s="9">
        <v>45245.21</v>
      </c>
      <c r="H440" s="6">
        <v>0</v>
      </c>
      <c r="I440" s="6">
        <v>0</v>
      </c>
      <c r="J440" s="6">
        <v>0</v>
      </c>
      <c r="K440" s="6">
        <v>104.02800000000001</v>
      </c>
    </row>
    <row r="441" spans="1:11" ht="26.4" x14ac:dyDescent="0.25">
      <c r="A441" s="53" t="s">
        <v>71</v>
      </c>
      <c r="B441" s="53" t="s">
        <v>72</v>
      </c>
      <c r="C441" s="48">
        <v>0</v>
      </c>
      <c r="D441" s="48">
        <v>39816.839999999997</v>
      </c>
      <c r="E441" s="48">
        <v>0</v>
      </c>
      <c r="F441" s="48">
        <v>43493.26</v>
      </c>
      <c r="G441" s="48">
        <v>45245.21</v>
      </c>
      <c r="H441" s="46">
        <v>0</v>
      </c>
      <c r="I441" s="46">
        <v>0</v>
      </c>
      <c r="J441" s="46">
        <v>0</v>
      </c>
      <c r="K441" s="46">
        <v>104.02800000000001</v>
      </c>
    </row>
    <row r="442" spans="1:11" x14ac:dyDescent="0.25">
      <c r="A442" s="5" t="s">
        <v>218</v>
      </c>
      <c r="B442" s="5"/>
      <c r="C442" s="9">
        <v>0</v>
      </c>
      <c r="D442" s="9">
        <v>0</v>
      </c>
      <c r="E442" s="9">
        <v>39816.839999999997</v>
      </c>
      <c r="F442" s="9">
        <v>0</v>
      </c>
      <c r="G442" s="9">
        <v>0</v>
      </c>
      <c r="H442" s="6">
        <v>0</v>
      </c>
      <c r="I442" s="6">
        <v>0</v>
      </c>
      <c r="J442" s="6">
        <v>0</v>
      </c>
      <c r="K442" s="6">
        <v>0</v>
      </c>
    </row>
    <row r="443" spans="1:11" ht="26.4" x14ac:dyDescent="0.25">
      <c r="A443" s="53" t="s">
        <v>71</v>
      </c>
      <c r="B443" s="53" t="s">
        <v>72</v>
      </c>
      <c r="C443" s="48">
        <v>0</v>
      </c>
      <c r="D443" s="48">
        <v>0</v>
      </c>
      <c r="E443" s="48">
        <v>39816.839999999997</v>
      </c>
      <c r="F443" s="48">
        <v>0</v>
      </c>
      <c r="G443" s="48">
        <v>0</v>
      </c>
      <c r="H443" s="46">
        <v>0</v>
      </c>
      <c r="I443" s="46">
        <v>0</v>
      </c>
      <c r="J443" s="46">
        <v>0</v>
      </c>
      <c r="K443" s="46">
        <v>0</v>
      </c>
    </row>
    <row r="444" spans="1:11" x14ac:dyDescent="0.25">
      <c r="A444" s="35" t="s">
        <v>280</v>
      </c>
      <c r="B444" s="35"/>
      <c r="C444" s="38">
        <v>0</v>
      </c>
      <c r="D444" s="38">
        <v>13272.28</v>
      </c>
      <c r="E444" s="38">
        <v>13272.28</v>
      </c>
      <c r="F444" s="38">
        <v>14493.33</v>
      </c>
      <c r="G444" s="38">
        <v>15077.31</v>
      </c>
      <c r="H444" s="36">
        <v>0</v>
      </c>
      <c r="I444" s="36">
        <v>100</v>
      </c>
      <c r="J444" s="36">
        <v>109.2</v>
      </c>
      <c r="K444" s="36">
        <v>104.02930000000001</v>
      </c>
    </row>
    <row r="445" spans="1:11" x14ac:dyDescent="0.25">
      <c r="A445" s="5" t="s">
        <v>217</v>
      </c>
      <c r="B445" s="5"/>
      <c r="C445" s="9">
        <v>0</v>
      </c>
      <c r="D445" s="9">
        <v>13272.28</v>
      </c>
      <c r="E445" s="9">
        <v>0</v>
      </c>
      <c r="F445" s="9">
        <v>14493.33</v>
      </c>
      <c r="G445" s="9">
        <v>15077.31</v>
      </c>
      <c r="H445" s="6">
        <v>0</v>
      </c>
      <c r="I445" s="6">
        <v>0</v>
      </c>
      <c r="J445" s="6">
        <v>0</v>
      </c>
      <c r="K445" s="6">
        <v>104.02930000000001</v>
      </c>
    </row>
    <row r="446" spans="1:11" ht="26.4" x14ac:dyDescent="0.25">
      <c r="A446" s="53" t="s">
        <v>71</v>
      </c>
      <c r="B446" s="53" t="s">
        <v>72</v>
      </c>
      <c r="C446" s="48">
        <v>0</v>
      </c>
      <c r="D446" s="48">
        <v>13272.28</v>
      </c>
      <c r="E446" s="48">
        <v>0</v>
      </c>
      <c r="F446" s="48">
        <v>14493.33</v>
      </c>
      <c r="G446" s="48">
        <v>15077.31</v>
      </c>
      <c r="H446" s="46">
        <v>0</v>
      </c>
      <c r="I446" s="46">
        <v>0</v>
      </c>
      <c r="J446" s="46">
        <v>0</v>
      </c>
      <c r="K446" s="46">
        <v>104.02930000000001</v>
      </c>
    </row>
    <row r="447" spans="1:11" x14ac:dyDescent="0.25">
      <c r="A447" s="5" t="s">
        <v>218</v>
      </c>
      <c r="B447" s="5"/>
      <c r="C447" s="9">
        <v>0</v>
      </c>
      <c r="D447" s="9">
        <v>0</v>
      </c>
      <c r="E447" s="9">
        <v>13272.28</v>
      </c>
      <c r="F447" s="9">
        <v>0</v>
      </c>
      <c r="G447" s="9">
        <v>0</v>
      </c>
      <c r="H447" s="6">
        <v>0</v>
      </c>
      <c r="I447" s="6">
        <v>0</v>
      </c>
      <c r="J447" s="6">
        <v>0</v>
      </c>
      <c r="K447" s="6">
        <v>0</v>
      </c>
    </row>
    <row r="448" spans="1:11" ht="26.4" x14ac:dyDescent="0.25">
      <c r="A448" s="53" t="s">
        <v>71</v>
      </c>
      <c r="B448" s="53" t="s">
        <v>72</v>
      </c>
      <c r="C448" s="48">
        <v>0</v>
      </c>
      <c r="D448" s="48">
        <v>0</v>
      </c>
      <c r="E448" s="48">
        <v>13272.28</v>
      </c>
      <c r="F448" s="48">
        <v>0</v>
      </c>
      <c r="G448" s="48">
        <v>0</v>
      </c>
      <c r="H448" s="46">
        <v>0</v>
      </c>
      <c r="I448" s="46">
        <v>0</v>
      </c>
      <c r="J448" s="46">
        <v>0</v>
      </c>
      <c r="K448" s="46">
        <v>0</v>
      </c>
    </row>
    <row r="449" spans="1:11" x14ac:dyDescent="0.25">
      <c r="A449" s="35" t="s">
        <v>281</v>
      </c>
      <c r="B449" s="35"/>
      <c r="C449" s="38">
        <v>30393.52</v>
      </c>
      <c r="D449" s="38">
        <v>39816.839999999997</v>
      </c>
      <c r="E449" s="38">
        <v>358351.58</v>
      </c>
      <c r="F449" s="38">
        <v>43493.26</v>
      </c>
      <c r="G449" s="38">
        <v>45245.21</v>
      </c>
      <c r="H449" s="36">
        <v>131.0043</v>
      </c>
      <c r="I449" s="36">
        <v>900</v>
      </c>
      <c r="J449" s="36">
        <v>12.137</v>
      </c>
      <c r="K449" s="36">
        <v>104.02800000000001</v>
      </c>
    </row>
    <row r="450" spans="1:11" x14ac:dyDescent="0.25">
      <c r="A450" s="5" t="s">
        <v>247</v>
      </c>
      <c r="B450" s="5"/>
      <c r="C450" s="9">
        <v>30393.52</v>
      </c>
      <c r="D450" s="9">
        <v>39816.839999999997</v>
      </c>
      <c r="E450" s="9">
        <v>0</v>
      </c>
      <c r="F450" s="9">
        <v>43493.26</v>
      </c>
      <c r="G450" s="9">
        <v>45245.21</v>
      </c>
      <c r="H450" s="6">
        <v>131.0043</v>
      </c>
      <c r="I450" s="6">
        <v>0</v>
      </c>
      <c r="J450" s="6">
        <v>0</v>
      </c>
      <c r="K450" s="6">
        <v>104.02800000000001</v>
      </c>
    </row>
    <row r="451" spans="1:11" x14ac:dyDescent="0.25">
      <c r="A451" s="53" t="s">
        <v>67</v>
      </c>
      <c r="B451" s="53" t="s">
        <v>68</v>
      </c>
      <c r="C451" s="48">
        <v>30393.52</v>
      </c>
      <c r="D451" s="48">
        <v>39816.839999999997</v>
      </c>
      <c r="E451" s="48">
        <v>0</v>
      </c>
      <c r="F451" s="48">
        <v>43493.26</v>
      </c>
      <c r="G451" s="48">
        <v>45245.21</v>
      </c>
      <c r="H451" s="46">
        <v>131.0043</v>
      </c>
      <c r="I451" s="46">
        <v>0</v>
      </c>
      <c r="J451" s="46">
        <v>0</v>
      </c>
      <c r="K451" s="46">
        <v>104.02800000000001</v>
      </c>
    </row>
    <row r="452" spans="1:11" x14ac:dyDescent="0.25">
      <c r="A452" s="5" t="s">
        <v>218</v>
      </c>
      <c r="B452" s="5"/>
      <c r="C452" s="9">
        <v>0</v>
      </c>
      <c r="D452" s="9">
        <v>0</v>
      </c>
      <c r="E452" s="9">
        <v>358351.58</v>
      </c>
      <c r="F452" s="9">
        <v>0</v>
      </c>
      <c r="G452" s="9">
        <v>0</v>
      </c>
      <c r="H452" s="6">
        <v>0</v>
      </c>
      <c r="I452" s="6">
        <v>0</v>
      </c>
      <c r="J452" s="6">
        <v>0</v>
      </c>
      <c r="K452" s="6">
        <v>0</v>
      </c>
    </row>
    <row r="453" spans="1:11" x14ac:dyDescent="0.25">
      <c r="A453" s="53" t="s">
        <v>67</v>
      </c>
      <c r="B453" s="53" t="s">
        <v>68</v>
      </c>
      <c r="C453" s="48">
        <v>0</v>
      </c>
      <c r="D453" s="48">
        <v>0</v>
      </c>
      <c r="E453" s="48">
        <v>358351.58</v>
      </c>
      <c r="F453" s="48">
        <v>0</v>
      </c>
      <c r="G453" s="48">
        <v>0</v>
      </c>
      <c r="H453" s="46">
        <v>0</v>
      </c>
      <c r="I453" s="46">
        <v>0</v>
      </c>
      <c r="J453" s="46">
        <v>0</v>
      </c>
      <c r="K453" s="46">
        <v>0</v>
      </c>
    </row>
    <row r="454" spans="1:11" x14ac:dyDescent="0.25">
      <c r="A454" s="35" t="s">
        <v>282</v>
      </c>
      <c r="B454" s="35"/>
      <c r="C454" s="38">
        <v>0</v>
      </c>
      <c r="D454" s="38">
        <v>3981.68</v>
      </c>
      <c r="E454" s="38">
        <v>3981.68</v>
      </c>
      <c r="F454" s="38">
        <v>4353.3100000000004</v>
      </c>
      <c r="G454" s="38">
        <v>4525.8500000000004</v>
      </c>
      <c r="H454" s="36">
        <v>0</v>
      </c>
      <c r="I454" s="36">
        <v>100</v>
      </c>
      <c r="J454" s="36">
        <v>109.3334</v>
      </c>
      <c r="K454" s="36">
        <v>103.96339999999999</v>
      </c>
    </row>
    <row r="455" spans="1:11" x14ac:dyDescent="0.25">
      <c r="A455" s="5" t="s">
        <v>217</v>
      </c>
      <c r="B455" s="5"/>
      <c r="C455" s="9">
        <v>0</v>
      </c>
      <c r="D455" s="9">
        <v>3981.68</v>
      </c>
      <c r="E455" s="9">
        <v>0</v>
      </c>
      <c r="F455" s="9">
        <v>4353.3100000000004</v>
      </c>
      <c r="G455" s="9">
        <v>4525.8500000000004</v>
      </c>
      <c r="H455" s="6">
        <v>0</v>
      </c>
      <c r="I455" s="6">
        <v>0</v>
      </c>
      <c r="J455" s="6">
        <v>0</v>
      </c>
      <c r="K455" s="6">
        <v>103.96339999999999</v>
      </c>
    </row>
    <row r="456" spans="1:11" ht="26.4" x14ac:dyDescent="0.25">
      <c r="A456" s="53" t="s">
        <v>71</v>
      </c>
      <c r="B456" s="53" t="s">
        <v>72</v>
      </c>
      <c r="C456" s="48">
        <v>0</v>
      </c>
      <c r="D456" s="48">
        <v>3981.68</v>
      </c>
      <c r="E456" s="48">
        <v>0</v>
      </c>
      <c r="F456" s="48">
        <v>4353.3100000000004</v>
      </c>
      <c r="G456" s="48">
        <v>4525.8500000000004</v>
      </c>
      <c r="H456" s="46">
        <v>0</v>
      </c>
      <c r="I456" s="46">
        <v>0</v>
      </c>
      <c r="J456" s="46">
        <v>0</v>
      </c>
      <c r="K456" s="46">
        <v>103.96339999999999</v>
      </c>
    </row>
    <row r="457" spans="1:11" x14ac:dyDescent="0.25">
      <c r="A457" s="5" t="s">
        <v>218</v>
      </c>
      <c r="B457" s="5"/>
      <c r="C457" s="9">
        <v>0</v>
      </c>
      <c r="D457" s="9">
        <v>0</v>
      </c>
      <c r="E457" s="9">
        <v>3981.68</v>
      </c>
      <c r="F457" s="9">
        <v>0</v>
      </c>
      <c r="G457" s="9">
        <v>0</v>
      </c>
      <c r="H457" s="6">
        <v>0</v>
      </c>
      <c r="I457" s="6">
        <v>0</v>
      </c>
      <c r="J457" s="6">
        <v>0</v>
      </c>
      <c r="K457" s="6">
        <v>0</v>
      </c>
    </row>
    <row r="458" spans="1:11" ht="26.4" x14ac:dyDescent="0.25">
      <c r="A458" s="53" t="s">
        <v>71</v>
      </c>
      <c r="B458" s="53" t="s">
        <v>72</v>
      </c>
      <c r="C458" s="48">
        <v>0</v>
      </c>
      <c r="D458" s="48">
        <v>0</v>
      </c>
      <c r="E458" s="48">
        <v>3981.68</v>
      </c>
      <c r="F458" s="48">
        <v>0</v>
      </c>
      <c r="G458" s="48">
        <v>0</v>
      </c>
      <c r="H458" s="46">
        <v>0</v>
      </c>
      <c r="I458" s="46">
        <v>0</v>
      </c>
      <c r="J458" s="46">
        <v>0</v>
      </c>
      <c r="K458" s="46">
        <v>0</v>
      </c>
    </row>
    <row r="459" spans="1:11" x14ac:dyDescent="0.25">
      <c r="A459" s="35" t="s">
        <v>283</v>
      </c>
      <c r="B459" s="35"/>
      <c r="C459" s="38">
        <v>12733.09</v>
      </c>
      <c r="D459" s="38">
        <v>26544.560000000001</v>
      </c>
      <c r="E459" s="38">
        <v>26544.560000000001</v>
      </c>
      <c r="F459" s="38">
        <v>28999.93</v>
      </c>
      <c r="G459" s="38">
        <v>30167.89</v>
      </c>
      <c r="H459" s="36">
        <v>208.4691</v>
      </c>
      <c r="I459" s="36">
        <v>100</v>
      </c>
      <c r="J459" s="36">
        <v>109.2499</v>
      </c>
      <c r="K459" s="36">
        <v>104.0274</v>
      </c>
    </row>
    <row r="460" spans="1:11" x14ac:dyDescent="0.25">
      <c r="A460" s="5" t="s">
        <v>247</v>
      </c>
      <c r="B460" s="5"/>
      <c r="C460" s="9">
        <v>12733.09</v>
      </c>
      <c r="D460" s="9">
        <v>26544.560000000001</v>
      </c>
      <c r="E460" s="9">
        <v>26544.560000000001</v>
      </c>
      <c r="F460" s="9">
        <v>28999.93</v>
      </c>
      <c r="G460" s="9">
        <v>30167.89</v>
      </c>
      <c r="H460" s="6">
        <v>208.4691</v>
      </c>
      <c r="I460" s="6">
        <v>100</v>
      </c>
      <c r="J460" s="6">
        <v>109.2499</v>
      </c>
      <c r="K460" s="6">
        <v>104.0274</v>
      </c>
    </row>
    <row r="461" spans="1:11" ht="26.4" x14ac:dyDescent="0.25">
      <c r="A461" s="53" t="s">
        <v>71</v>
      </c>
      <c r="B461" s="53" t="s">
        <v>72</v>
      </c>
      <c r="C461" s="48">
        <v>12733.09</v>
      </c>
      <c r="D461" s="48">
        <v>26544.560000000001</v>
      </c>
      <c r="E461" s="48">
        <v>26544.560000000001</v>
      </c>
      <c r="F461" s="48">
        <v>28999.93</v>
      </c>
      <c r="G461" s="48">
        <v>30167.89</v>
      </c>
      <c r="H461" s="46">
        <v>208.4691</v>
      </c>
      <c r="I461" s="46">
        <v>100</v>
      </c>
      <c r="J461" s="46">
        <v>109.2499</v>
      </c>
      <c r="K461" s="46">
        <v>104.0274</v>
      </c>
    </row>
    <row r="462" spans="1:11" x14ac:dyDescent="0.25">
      <c r="A462" s="35" t="s">
        <v>284</v>
      </c>
      <c r="B462" s="35"/>
      <c r="C462" s="38">
        <v>0</v>
      </c>
      <c r="D462" s="38">
        <v>39816.839999999997</v>
      </c>
      <c r="E462" s="38">
        <v>39816.839999999997</v>
      </c>
      <c r="F462" s="38">
        <v>43493.26</v>
      </c>
      <c r="G462" s="38">
        <v>45245.21</v>
      </c>
      <c r="H462" s="36">
        <v>0</v>
      </c>
      <c r="I462" s="36">
        <v>100</v>
      </c>
      <c r="J462" s="36">
        <v>109.2333</v>
      </c>
      <c r="K462" s="36">
        <v>104.02800000000001</v>
      </c>
    </row>
    <row r="463" spans="1:11" x14ac:dyDescent="0.25">
      <c r="A463" s="5" t="s">
        <v>226</v>
      </c>
      <c r="B463" s="5"/>
      <c r="C463" s="9">
        <v>0</v>
      </c>
      <c r="D463" s="9">
        <v>39816.839999999997</v>
      </c>
      <c r="E463" s="9">
        <v>39816.839999999997</v>
      </c>
      <c r="F463" s="9">
        <v>43493.26</v>
      </c>
      <c r="G463" s="9">
        <v>45245.21</v>
      </c>
      <c r="H463" s="6">
        <v>0</v>
      </c>
      <c r="I463" s="6">
        <v>100</v>
      </c>
      <c r="J463" s="6">
        <v>109.2333</v>
      </c>
      <c r="K463" s="6">
        <v>104.02800000000001</v>
      </c>
    </row>
    <row r="464" spans="1:11" ht="26.4" x14ac:dyDescent="0.25">
      <c r="A464" s="53" t="s">
        <v>71</v>
      </c>
      <c r="B464" s="53" t="s">
        <v>72</v>
      </c>
      <c r="C464" s="48">
        <v>0</v>
      </c>
      <c r="D464" s="48">
        <v>39816.839999999997</v>
      </c>
      <c r="E464" s="48">
        <v>39816.839999999997</v>
      </c>
      <c r="F464" s="48">
        <v>43493.26</v>
      </c>
      <c r="G464" s="48">
        <v>45245.21</v>
      </c>
      <c r="H464" s="46">
        <v>0</v>
      </c>
      <c r="I464" s="46">
        <v>100</v>
      </c>
      <c r="J464" s="46">
        <v>109.2333</v>
      </c>
      <c r="K464" s="46">
        <v>104.02800000000001</v>
      </c>
    </row>
    <row r="465" spans="1:11" x14ac:dyDescent="0.25">
      <c r="A465" s="35" t="s">
        <v>285</v>
      </c>
      <c r="B465" s="35"/>
      <c r="C465" s="38">
        <v>21444.61</v>
      </c>
      <c r="D465" s="38">
        <v>26544.560000000001</v>
      </c>
      <c r="E465" s="38">
        <v>284026.81</v>
      </c>
      <c r="F465" s="38">
        <v>28999.93</v>
      </c>
      <c r="G465" s="38">
        <v>30167.89</v>
      </c>
      <c r="H465" s="36">
        <v>123.78189999999999</v>
      </c>
      <c r="I465" s="36">
        <v>1070</v>
      </c>
      <c r="J465" s="36">
        <v>10.2102</v>
      </c>
      <c r="K465" s="36">
        <v>104.0274</v>
      </c>
    </row>
    <row r="466" spans="1:11" x14ac:dyDescent="0.25">
      <c r="A466" s="5" t="s">
        <v>217</v>
      </c>
      <c r="B466" s="5"/>
      <c r="C466" s="9">
        <v>21444.61</v>
      </c>
      <c r="D466" s="9">
        <v>26544.560000000001</v>
      </c>
      <c r="E466" s="9">
        <v>0</v>
      </c>
      <c r="F466" s="9">
        <v>28999.93</v>
      </c>
      <c r="G466" s="9">
        <v>30167.89</v>
      </c>
      <c r="H466" s="6">
        <v>123.78189999999999</v>
      </c>
      <c r="I466" s="6">
        <v>0</v>
      </c>
      <c r="J466" s="6">
        <v>0</v>
      </c>
      <c r="K466" s="6">
        <v>104.0274</v>
      </c>
    </row>
    <row r="467" spans="1:11" x14ac:dyDescent="0.25">
      <c r="A467" s="53" t="s">
        <v>67</v>
      </c>
      <c r="B467" s="53" t="s">
        <v>68</v>
      </c>
      <c r="C467" s="48">
        <v>21444.61</v>
      </c>
      <c r="D467" s="48">
        <v>26544.560000000001</v>
      </c>
      <c r="E467" s="48">
        <v>0</v>
      </c>
      <c r="F467" s="48">
        <v>28999.93</v>
      </c>
      <c r="G467" s="48">
        <v>30167.89</v>
      </c>
      <c r="H467" s="46">
        <v>123.78189999999999</v>
      </c>
      <c r="I467" s="46">
        <v>0</v>
      </c>
      <c r="J467" s="46">
        <v>0</v>
      </c>
      <c r="K467" s="46">
        <v>104.0274</v>
      </c>
    </row>
    <row r="468" spans="1:11" x14ac:dyDescent="0.25">
      <c r="A468" s="5" t="s">
        <v>218</v>
      </c>
      <c r="B468" s="5"/>
      <c r="C468" s="9">
        <v>0</v>
      </c>
      <c r="D468" s="9">
        <v>0</v>
      </c>
      <c r="E468" s="9">
        <v>284026.81</v>
      </c>
      <c r="F468" s="9">
        <v>0</v>
      </c>
      <c r="G468" s="9">
        <v>0</v>
      </c>
      <c r="H468" s="6">
        <v>0</v>
      </c>
      <c r="I468" s="6">
        <v>0</v>
      </c>
      <c r="J468" s="6">
        <v>0</v>
      </c>
      <c r="K468" s="6">
        <v>0</v>
      </c>
    </row>
    <row r="469" spans="1:11" x14ac:dyDescent="0.25">
      <c r="A469" s="53" t="s">
        <v>67</v>
      </c>
      <c r="B469" s="53" t="s">
        <v>68</v>
      </c>
      <c r="C469" s="48">
        <v>0</v>
      </c>
      <c r="D469" s="48">
        <v>0</v>
      </c>
      <c r="E469" s="48">
        <v>284026.81</v>
      </c>
      <c r="F469" s="48">
        <v>0</v>
      </c>
      <c r="G469" s="48">
        <v>0</v>
      </c>
      <c r="H469" s="46">
        <v>0</v>
      </c>
      <c r="I469" s="46">
        <v>0</v>
      </c>
      <c r="J469" s="46">
        <v>0</v>
      </c>
      <c r="K469" s="46">
        <v>0</v>
      </c>
    </row>
    <row r="470" spans="1:11" x14ac:dyDescent="0.25">
      <c r="A470" s="35" t="s">
        <v>286</v>
      </c>
      <c r="B470" s="35"/>
      <c r="C470" s="38">
        <v>0</v>
      </c>
      <c r="D470" s="38">
        <v>6636.14</v>
      </c>
      <c r="E470" s="38">
        <v>19908.419999999998</v>
      </c>
      <c r="F470" s="38">
        <v>7246.67</v>
      </c>
      <c r="G470" s="38">
        <v>7538.66</v>
      </c>
      <c r="H470" s="36">
        <v>0</v>
      </c>
      <c r="I470" s="36">
        <v>300</v>
      </c>
      <c r="J470" s="36">
        <v>36.4</v>
      </c>
      <c r="K470" s="36">
        <v>104.0292</v>
      </c>
    </row>
    <row r="471" spans="1:11" x14ac:dyDescent="0.25">
      <c r="A471" s="5" t="s">
        <v>217</v>
      </c>
      <c r="B471" s="5"/>
      <c r="C471" s="9">
        <v>0</v>
      </c>
      <c r="D471" s="9">
        <v>6636.14</v>
      </c>
      <c r="E471" s="9">
        <v>0</v>
      </c>
      <c r="F471" s="9">
        <v>7246.67</v>
      </c>
      <c r="G471" s="9">
        <v>7538.66</v>
      </c>
      <c r="H471" s="6">
        <v>0</v>
      </c>
      <c r="I471" s="6">
        <v>0</v>
      </c>
      <c r="J471" s="6">
        <v>0</v>
      </c>
      <c r="K471" s="6">
        <v>104.0292</v>
      </c>
    </row>
    <row r="472" spans="1:11" ht="26.4" x14ac:dyDescent="0.25">
      <c r="A472" s="53" t="s">
        <v>71</v>
      </c>
      <c r="B472" s="53" t="s">
        <v>72</v>
      </c>
      <c r="C472" s="48">
        <v>0</v>
      </c>
      <c r="D472" s="48">
        <v>6636.14</v>
      </c>
      <c r="E472" s="48">
        <v>0</v>
      </c>
      <c r="F472" s="48">
        <v>7246.67</v>
      </c>
      <c r="G472" s="48">
        <v>7538.66</v>
      </c>
      <c r="H472" s="46">
        <v>0</v>
      </c>
      <c r="I472" s="46">
        <v>0</v>
      </c>
      <c r="J472" s="46">
        <v>0</v>
      </c>
      <c r="K472" s="46">
        <v>104.0292</v>
      </c>
    </row>
    <row r="473" spans="1:11" x14ac:dyDescent="0.25">
      <c r="A473" s="5" t="s">
        <v>218</v>
      </c>
      <c r="B473" s="5"/>
      <c r="C473" s="9">
        <v>0</v>
      </c>
      <c r="D473" s="9">
        <v>0</v>
      </c>
      <c r="E473" s="9">
        <v>19908.419999999998</v>
      </c>
      <c r="F473" s="9">
        <v>0</v>
      </c>
      <c r="G473" s="9">
        <v>0</v>
      </c>
      <c r="H473" s="6">
        <v>0</v>
      </c>
      <c r="I473" s="6">
        <v>0</v>
      </c>
      <c r="J473" s="6">
        <v>0</v>
      </c>
      <c r="K473" s="6">
        <v>0</v>
      </c>
    </row>
    <row r="474" spans="1:11" ht="26.4" x14ac:dyDescent="0.25">
      <c r="A474" s="53" t="s">
        <v>71</v>
      </c>
      <c r="B474" s="53" t="s">
        <v>72</v>
      </c>
      <c r="C474" s="48">
        <v>0</v>
      </c>
      <c r="D474" s="48">
        <v>0</v>
      </c>
      <c r="E474" s="48">
        <v>19908.419999999998</v>
      </c>
      <c r="F474" s="48">
        <v>0</v>
      </c>
      <c r="G474" s="48">
        <v>0</v>
      </c>
      <c r="H474" s="46">
        <v>0</v>
      </c>
      <c r="I474" s="46">
        <v>0</v>
      </c>
      <c r="J474" s="46">
        <v>0</v>
      </c>
      <c r="K474" s="46">
        <v>0</v>
      </c>
    </row>
    <row r="475" spans="1:11" x14ac:dyDescent="0.25">
      <c r="A475" s="35" t="s">
        <v>332</v>
      </c>
      <c r="B475" s="35"/>
      <c r="C475" s="38">
        <v>10783.73</v>
      </c>
      <c r="D475" s="38">
        <v>199084.21</v>
      </c>
      <c r="E475" s="38">
        <v>6835224.6299999999</v>
      </c>
      <c r="F475" s="38">
        <v>217479.59</v>
      </c>
      <c r="G475" s="38">
        <v>93543.039999999994</v>
      </c>
      <c r="H475" s="36">
        <v>1846.1534999999999</v>
      </c>
      <c r="I475" s="36">
        <v>3433.3332999999998</v>
      </c>
      <c r="J475" s="36">
        <v>3.1817000000000002</v>
      </c>
      <c r="K475" s="36">
        <v>43.012300000000003</v>
      </c>
    </row>
    <row r="476" spans="1:11" x14ac:dyDescent="0.25">
      <c r="A476" s="5" t="s">
        <v>228</v>
      </c>
      <c r="B476" s="5"/>
      <c r="C476" s="9">
        <v>10783.73</v>
      </c>
      <c r="D476" s="9">
        <v>199084.21</v>
      </c>
      <c r="E476" s="9">
        <v>0</v>
      </c>
      <c r="F476" s="9">
        <v>217479.59</v>
      </c>
      <c r="G476" s="9">
        <v>93543.039999999994</v>
      </c>
      <c r="H476" s="6">
        <v>1846.1534999999999</v>
      </c>
      <c r="I476" s="6">
        <v>0</v>
      </c>
      <c r="J476" s="6">
        <v>0</v>
      </c>
      <c r="K476" s="6">
        <v>43.012300000000003</v>
      </c>
    </row>
    <row r="477" spans="1:11" ht="26.4" x14ac:dyDescent="0.25">
      <c r="A477" s="53" t="s">
        <v>73</v>
      </c>
      <c r="B477" s="53" t="s">
        <v>74</v>
      </c>
      <c r="C477" s="48">
        <v>10783.73</v>
      </c>
      <c r="D477" s="48">
        <v>199084.21</v>
      </c>
      <c r="E477" s="48">
        <v>0</v>
      </c>
      <c r="F477" s="48">
        <v>217479.59</v>
      </c>
      <c r="G477" s="48">
        <v>93543.039999999994</v>
      </c>
      <c r="H477" s="46">
        <v>1846.1534999999999</v>
      </c>
      <c r="I477" s="46">
        <v>0</v>
      </c>
      <c r="J477" s="46">
        <v>0</v>
      </c>
      <c r="K477" s="46">
        <v>43.012300000000003</v>
      </c>
    </row>
    <row r="478" spans="1:11" x14ac:dyDescent="0.25">
      <c r="A478" s="5" t="s">
        <v>226</v>
      </c>
      <c r="B478" s="5"/>
      <c r="C478" s="9">
        <v>0</v>
      </c>
      <c r="D478" s="9">
        <v>0</v>
      </c>
      <c r="E478" s="9">
        <v>6636140.4199999999</v>
      </c>
      <c r="F478" s="9">
        <v>0</v>
      </c>
      <c r="G478" s="9">
        <v>0</v>
      </c>
      <c r="H478" s="6">
        <v>0</v>
      </c>
      <c r="I478" s="6">
        <v>0</v>
      </c>
      <c r="J478" s="6">
        <v>0</v>
      </c>
      <c r="K478" s="6">
        <v>0</v>
      </c>
    </row>
    <row r="479" spans="1:11" ht="26.4" x14ac:dyDescent="0.25">
      <c r="A479" s="53" t="s">
        <v>73</v>
      </c>
      <c r="B479" s="53" t="s">
        <v>74</v>
      </c>
      <c r="C479" s="48">
        <v>0</v>
      </c>
      <c r="D479" s="48">
        <v>0</v>
      </c>
      <c r="E479" s="48">
        <v>6636140.4199999999</v>
      </c>
      <c r="F479" s="48">
        <v>0</v>
      </c>
      <c r="G479" s="48">
        <v>0</v>
      </c>
      <c r="H479" s="46">
        <v>0</v>
      </c>
      <c r="I479" s="46">
        <v>0</v>
      </c>
      <c r="J479" s="46">
        <v>0</v>
      </c>
      <c r="K479" s="46">
        <v>0</v>
      </c>
    </row>
    <row r="480" spans="1:11" x14ac:dyDescent="0.25">
      <c r="A480" s="5" t="s">
        <v>218</v>
      </c>
      <c r="B480" s="5"/>
      <c r="C480" s="9">
        <v>0</v>
      </c>
      <c r="D480" s="9">
        <v>0</v>
      </c>
      <c r="E480" s="9">
        <v>199084.21</v>
      </c>
      <c r="F480" s="9">
        <v>0</v>
      </c>
      <c r="G480" s="9">
        <v>0</v>
      </c>
      <c r="H480" s="6">
        <v>0</v>
      </c>
      <c r="I480" s="6">
        <v>0</v>
      </c>
      <c r="J480" s="6">
        <v>0</v>
      </c>
      <c r="K480" s="6">
        <v>0</v>
      </c>
    </row>
    <row r="481" spans="1:11" ht="26.4" x14ac:dyDescent="0.25">
      <c r="A481" s="53" t="s">
        <v>73</v>
      </c>
      <c r="B481" s="53" t="s">
        <v>74</v>
      </c>
      <c r="C481" s="48">
        <v>0</v>
      </c>
      <c r="D481" s="48">
        <v>0</v>
      </c>
      <c r="E481" s="48">
        <v>199084.21</v>
      </c>
      <c r="F481" s="48">
        <v>0</v>
      </c>
      <c r="G481" s="48">
        <v>0</v>
      </c>
      <c r="H481" s="46">
        <v>0</v>
      </c>
      <c r="I481" s="46">
        <v>0</v>
      </c>
      <c r="J481" s="46">
        <v>0</v>
      </c>
      <c r="K481" s="46">
        <v>0</v>
      </c>
    </row>
    <row r="482" spans="1:11" x14ac:dyDescent="0.25">
      <c r="A482" s="35" t="s">
        <v>287</v>
      </c>
      <c r="B482" s="35"/>
      <c r="C482" s="38">
        <v>102285.55</v>
      </c>
      <c r="D482" s="38">
        <v>398168.43</v>
      </c>
      <c r="E482" s="38">
        <v>0</v>
      </c>
      <c r="F482" s="38">
        <v>0</v>
      </c>
      <c r="G482" s="38">
        <v>0</v>
      </c>
      <c r="H482" s="36">
        <v>389.27140000000003</v>
      </c>
      <c r="I482" s="36">
        <v>0</v>
      </c>
      <c r="J482" s="36">
        <v>0</v>
      </c>
      <c r="K482" s="36">
        <v>0</v>
      </c>
    </row>
    <row r="483" spans="1:11" x14ac:dyDescent="0.25">
      <c r="A483" s="5" t="s">
        <v>226</v>
      </c>
      <c r="B483" s="5"/>
      <c r="C483" s="9">
        <v>102285.55</v>
      </c>
      <c r="D483" s="9">
        <v>0</v>
      </c>
      <c r="E483" s="9">
        <v>0</v>
      </c>
      <c r="F483" s="9">
        <v>0</v>
      </c>
      <c r="G483" s="9">
        <v>0</v>
      </c>
      <c r="H483" s="6">
        <v>0</v>
      </c>
      <c r="I483" s="6">
        <v>0</v>
      </c>
      <c r="J483" s="6">
        <v>0</v>
      </c>
      <c r="K483" s="6">
        <v>0</v>
      </c>
    </row>
    <row r="484" spans="1:11" ht="26.4" x14ac:dyDescent="0.25">
      <c r="A484" s="53" t="s">
        <v>71</v>
      </c>
      <c r="B484" s="53" t="s">
        <v>72</v>
      </c>
      <c r="C484" s="48">
        <v>102285.55</v>
      </c>
      <c r="D484" s="48">
        <v>0</v>
      </c>
      <c r="E484" s="48">
        <v>0</v>
      </c>
      <c r="F484" s="48">
        <v>0</v>
      </c>
      <c r="G484" s="48">
        <v>0</v>
      </c>
      <c r="H484" s="46">
        <v>0</v>
      </c>
      <c r="I484" s="46">
        <v>0</v>
      </c>
      <c r="J484" s="46">
        <v>0</v>
      </c>
      <c r="K484" s="46">
        <v>0</v>
      </c>
    </row>
    <row r="485" spans="1:11" x14ac:dyDescent="0.25">
      <c r="A485" s="5" t="s">
        <v>218</v>
      </c>
      <c r="B485" s="5"/>
      <c r="C485" s="9">
        <v>0</v>
      </c>
      <c r="D485" s="9">
        <v>398168.43</v>
      </c>
      <c r="E485" s="9">
        <v>0</v>
      </c>
      <c r="F485" s="9">
        <v>0</v>
      </c>
      <c r="G485" s="9">
        <v>0</v>
      </c>
      <c r="H485" s="6">
        <v>0</v>
      </c>
      <c r="I485" s="6">
        <v>0</v>
      </c>
      <c r="J485" s="6">
        <v>0</v>
      </c>
      <c r="K485" s="6">
        <v>0</v>
      </c>
    </row>
    <row r="486" spans="1:11" ht="26.4" x14ac:dyDescent="0.25">
      <c r="A486" s="53" t="s">
        <v>71</v>
      </c>
      <c r="B486" s="53" t="s">
        <v>72</v>
      </c>
      <c r="C486" s="48">
        <v>0</v>
      </c>
      <c r="D486" s="48">
        <v>398168.43</v>
      </c>
      <c r="E486" s="48">
        <v>0</v>
      </c>
      <c r="F486" s="48">
        <v>0</v>
      </c>
      <c r="G486" s="48">
        <v>0</v>
      </c>
      <c r="H486" s="46">
        <v>0</v>
      </c>
      <c r="I486" s="46">
        <v>0</v>
      </c>
      <c r="J486" s="46">
        <v>0</v>
      </c>
      <c r="K486" s="46">
        <v>0</v>
      </c>
    </row>
    <row r="487" spans="1:11" x14ac:dyDescent="0.25">
      <c r="A487" s="35" t="s">
        <v>288</v>
      </c>
      <c r="B487" s="35"/>
      <c r="C487" s="38">
        <v>8819.7800000000007</v>
      </c>
      <c r="D487" s="38">
        <v>0</v>
      </c>
      <c r="E487" s="38">
        <v>0</v>
      </c>
      <c r="F487" s="38">
        <v>0</v>
      </c>
      <c r="G487" s="38">
        <v>0</v>
      </c>
      <c r="H487" s="36">
        <v>0</v>
      </c>
      <c r="I487" s="36">
        <v>0</v>
      </c>
      <c r="J487" s="36">
        <v>0</v>
      </c>
      <c r="K487" s="36">
        <v>0</v>
      </c>
    </row>
    <row r="488" spans="1:11" x14ac:dyDescent="0.25">
      <c r="A488" s="5" t="s">
        <v>218</v>
      </c>
      <c r="B488" s="5"/>
      <c r="C488" s="9">
        <v>8819.7800000000007</v>
      </c>
      <c r="D488" s="9">
        <v>0</v>
      </c>
      <c r="E488" s="9">
        <v>0</v>
      </c>
      <c r="F488" s="9">
        <v>0</v>
      </c>
      <c r="G488" s="9">
        <v>0</v>
      </c>
      <c r="H488" s="6">
        <v>0</v>
      </c>
      <c r="I488" s="6">
        <v>0</v>
      </c>
      <c r="J488" s="6">
        <v>0</v>
      </c>
      <c r="K488" s="6">
        <v>0</v>
      </c>
    </row>
    <row r="489" spans="1:11" ht="26.4" x14ac:dyDescent="0.25">
      <c r="A489" s="53" t="s">
        <v>71</v>
      </c>
      <c r="B489" s="53" t="s">
        <v>72</v>
      </c>
      <c r="C489" s="48">
        <v>8819.7800000000007</v>
      </c>
      <c r="D489" s="48">
        <v>0</v>
      </c>
      <c r="E489" s="48">
        <v>0</v>
      </c>
      <c r="F489" s="48">
        <v>0</v>
      </c>
      <c r="G489" s="48">
        <v>0</v>
      </c>
      <c r="H489" s="46">
        <v>0</v>
      </c>
      <c r="I489" s="46">
        <v>0</v>
      </c>
      <c r="J489" s="46">
        <v>0</v>
      </c>
      <c r="K489" s="46">
        <v>0</v>
      </c>
    </row>
    <row r="490" spans="1:11" x14ac:dyDescent="0.25">
      <c r="A490" s="35" t="s">
        <v>289</v>
      </c>
      <c r="B490" s="35"/>
      <c r="C490" s="38">
        <v>28701.31</v>
      </c>
      <c r="D490" s="38">
        <v>1162047.9099999999</v>
      </c>
      <c r="E490" s="38">
        <v>1162047.9099999999</v>
      </c>
      <c r="F490" s="38">
        <v>26677.279999999999</v>
      </c>
      <c r="G490" s="38">
        <v>27752.34</v>
      </c>
      <c r="H490" s="36">
        <v>4048.7626</v>
      </c>
      <c r="I490" s="36">
        <v>100</v>
      </c>
      <c r="J490" s="36">
        <v>2.2957000000000001</v>
      </c>
      <c r="K490" s="36">
        <v>104.02979999999999</v>
      </c>
    </row>
    <row r="491" spans="1:11" x14ac:dyDescent="0.25">
      <c r="A491" s="5" t="s">
        <v>226</v>
      </c>
      <c r="B491" s="5"/>
      <c r="C491" s="9">
        <v>28701.31</v>
      </c>
      <c r="D491" s="9">
        <v>1162047.9099999999</v>
      </c>
      <c r="E491" s="9">
        <v>1162047.9099999999</v>
      </c>
      <c r="F491" s="9">
        <v>26677.279999999999</v>
      </c>
      <c r="G491" s="9">
        <v>27752.34</v>
      </c>
      <c r="H491" s="6">
        <v>4048.7626</v>
      </c>
      <c r="I491" s="6">
        <v>100</v>
      </c>
      <c r="J491" s="6">
        <v>2.2957000000000001</v>
      </c>
      <c r="K491" s="6">
        <v>104.02979999999999</v>
      </c>
    </row>
    <row r="492" spans="1:11" ht="26.4" x14ac:dyDescent="0.25">
      <c r="A492" s="53" t="s">
        <v>71</v>
      </c>
      <c r="B492" s="53" t="s">
        <v>72</v>
      </c>
      <c r="C492" s="48">
        <v>0</v>
      </c>
      <c r="D492" s="48">
        <v>1162047.9099999999</v>
      </c>
      <c r="E492" s="48">
        <v>1162047.9099999999</v>
      </c>
      <c r="F492" s="48">
        <v>26677.279999999999</v>
      </c>
      <c r="G492" s="48">
        <v>27752.34</v>
      </c>
      <c r="H492" s="46">
        <v>0</v>
      </c>
      <c r="I492" s="46">
        <v>100</v>
      </c>
      <c r="J492" s="46">
        <v>2.2957000000000001</v>
      </c>
      <c r="K492" s="46">
        <v>104.02979999999999</v>
      </c>
    </row>
    <row r="493" spans="1:11" ht="26.4" x14ac:dyDescent="0.25">
      <c r="A493" s="53" t="s">
        <v>73</v>
      </c>
      <c r="B493" s="53" t="s">
        <v>74</v>
      </c>
      <c r="C493" s="48">
        <v>28701.31</v>
      </c>
      <c r="D493" s="48">
        <v>0</v>
      </c>
      <c r="E493" s="48">
        <v>0</v>
      </c>
      <c r="F493" s="48">
        <v>0</v>
      </c>
      <c r="G493" s="48">
        <v>0</v>
      </c>
      <c r="H493" s="46">
        <v>0</v>
      </c>
      <c r="I493" s="46">
        <v>0</v>
      </c>
      <c r="J493" s="46">
        <v>0</v>
      </c>
      <c r="K493" s="46">
        <v>0</v>
      </c>
    </row>
    <row r="494" spans="1:11" x14ac:dyDescent="0.25">
      <c r="A494" s="35" t="s">
        <v>290</v>
      </c>
      <c r="B494" s="35"/>
      <c r="C494" s="38">
        <v>66361.399999999994</v>
      </c>
      <c r="D494" s="38">
        <v>0</v>
      </c>
      <c r="E494" s="38">
        <v>0</v>
      </c>
      <c r="F494" s="38">
        <v>0</v>
      </c>
      <c r="G494" s="38">
        <v>0</v>
      </c>
      <c r="H494" s="36">
        <v>0</v>
      </c>
      <c r="I494" s="36">
        <v>0</v>
      </c>
      <c r="J494" s="36">
        <v>0</v>
      </c>
      <c r="K494" s="36">
        <v>0</v>
      </c>
    </row>
    <row r="495" spans="1:11" x14ac:dyDescent="0.25">
      <c r="A495" s="5" t="s">
        <v>226</v>
      </c>
      <c r="B495" s="5"/>
      <c r="C495" s="9">
        <v>66361.399999999994</v>
      </c>
      <c r="D495" s="9">
        <v>0</v>
      </c>
      <c r="E495" s="9">
        <v>0</v>
      </c>
      <c r="F495" s="9">
        <v>0</v>
      </c>
      <c r="G495" s="9">
        <v>0</v>
      </c>
      <c r="H495" s="6">
        <v>0</v>
      </c>
      <c r="I495" s="6">
        <v>0</v>
      </c>
      <c r="J495" s="6">
        <v>0</v>
      </c>
      <c r="K495" s="6">
        <v>0</v>
      </c>
    </row>
    <row r="496" spans="1:11" ht="26.4" x14ac:dyDescent="0.25">
      <c r="A496" s="53" t="s">
        <v>63</v>
      </c>
      <c r="B496" s="53" t="s">
        <v>64</v>
      </c>
      <c r="C496" s="48">
        <v>66361.399999999994</v>
      </c>
      <c r="D496" s="48">
        <v>0</v>
      </c>
      <c r="E496" s="48">
        <v>0</v>
      </c>
      <c r="F496" s="48">
        <v>0</v>
      </c>
      <c r="G496" s="48">
        <v>0</v>
      </c>
      <c r="H496" s="46">
        <v>0</v>
      </c>
      <c r="I496" s="46">
        <v>0</v>
      </c>
      <c r="J496" s="46">
        <v>0</v>
      </c>
      <c r="K496" s="46">
        <v>0</v>
      </c>
    </row>
    <row r="497" spans="1:11" x14ac:dyDescent="0.25">
      <c r="A497" s="35" t="s">
        <v>291</v>
      </c>
      <c r="B497" s="35"/>
      <c r="C497" s="38">
        <v>0</v>
      </c>
      <c r="D497" s="38">
        <v>26544.560000000001</v>
      </c>
      <c r="E497" s="38">
        <v>26544.560000000001</v>
      </c>
      <c r="F497" s="38">
        <v>28999.93</v>
      </c>
      <c r="G497" s="38">
        <v>30167.89</v>
      </c>
      <c r="H497" s="36">
        <v>0</v>
      </c>
      <c r="I497" s="36">
        <v>100</v>
      </c>
      <c r="J497" s="36">
        <v>109.2499</v>
      </c>
      <c r="K497" s="36">
        <v>104.0274</v>
      </c>
    </row>
    <row r="498" spans="1:11" x14ac:dyDescent="0.25">
      <c r="A498" s="5" t="s">
        <v>226</v>
      </c>
      <c r="B498" s="5"/>
      <c r="C498" s="9">
        <v>0</v>
      </c>
      <c r="D498" s="9">
        <v>26544.560000000001</v>
      </c>
      <c r="E498" s="9">
        <v>26544.560000000001</v>
      </c>
      <c r="F498" s="9">
        <v>28999.93</v>
      </c>
      <c r="G498" s="9">
        <v>30167.89</v>
      </c>
      <c r="H498" s="6">
        <v>0</v>
      </c>
      <c r="I498" s="6">
        <v>100</v>
      </c>
      <c r="J498" s="6">
        <v>109.2499</v>
      </c>
      <c r="K498" s="6">
        <v>104.0274</v>
      </c>
    </row>
    <row r="499" spans="1:11" ht="26.4" x14ac:dyDescent="0.25">
      <c r="A499" s="53" t="s">
        <v>73</v>
      </c>
      <c r="B499" s="53" t="s">
        <v>74</v>
      </c>
      <c r="C499" s="48">
        <v>0</v>
      </c>
      <c r="D499" s="48">
        <v>26544.560000000001</v>
      </c>
      <c r="E499" s="48">
        <v>26544.560000000001</v>
      </c>
      <c r="F499" s="48">
        <v>28999.93</v>
      </c>
      <c r="G499" s="48">
        <v>30167.89</v>
      </c>
      <c r="H499" s="46">
        <v>0</v>
      </c>
      <c r="I499" s="46">
        <v>100</v>
      </c>
      <c r="J499" s="46">
        <v>109.2499</v>
      </c>
      <c r="K499" s="46">
        <v>104.0274</v>
      </c>
    </row>
    <row r="500" spans="1:11" x14ac:dyDescent="0.25">
      <c r="A500" s="35" t="s">
        <v>292</v>
      </c>
      <c r="B500" s="35"/>
      <c r="C500" s="38">
        <v>0</v>
      </c>
      <c r="D500" s="38">
        <v>13272.28</v>
      </c>
      <c r="E500" s="38">
        <v>13272.28</v>
      </c>
      <c r="F500" s="38">
        <v>14493.33</v>
      </c>
      <c r="G500" s="38">
        <v>15077.31</v>
      </c>
      <c r="H500" s="36">
        <v>0</v>
      </c>
      <c r="I500" s="36">
        <v>100</v>
      </c>
      <c r="J500" s="36">
        <v>109.2</v>
      </c>
      <c r="K500" s="36">
        <v>104.02930000000001</v>
      </c>
    </row>
    <row r="501" spans="1:11" x14ac:dyDescent="0.25">
      <c r="A501" s="5" t="s">
        <v>226</v>
      </c>
      <c r="B501" s="5"/>
      <c r="C501" s="9">
        <v>0</v>
      </c>
      <c r="D501" s="9">
        <v>13272.28</v>
      </c>
      <c r="E501" s="9">
        <v>13272.28</v>
      </c>
      <c r="F501" s="9">
        <v>14493.33</v>
      </c>
      <c r="G501" s="9">
        <v>15077.31</v>
      </c>
      <c r="H501" s="6">
        <v>0</v>
      </c>
      <c r="I501" s="6">
        <v>100</v>
      </c>
      <c r="J501" s="6">
        <v>109.2</v>
      </c>
      <c r="K501" s="6">
        <v>104.02930000000001</v>
      </c>
    </row>
    <row r="502" spans="1:11" ht="26.4" x14ac:dyDescent="0.25">
      <c r="A502" s="53" t="s">
        <v>71</v>
      </c>
      <c r="B502" s="53" t="s">
        <v>72</v>
      </c>
      <c r="C502" s="48">
        <v>0</v>
      </c>
      <c r="D502" s="48">
        <v>13272.28</v>
      </c>
      <c r="E502" s="48">
        <v>13272.28</v>
      </c>
      <c r="F502" s="48">
        <v>14493.33</v>
      </c>
      <c r="G502" s="48">
        <v>15077.31</v>
      </c>
      <c r="H502" s="46">
        <v>0</v>
      </c>
      <c r="I502" s="46">
        <v>100</v>
      </c>
      <c r="J502" s="46">
        <v>109.2</v>
      </c>
      <c r="K502" s="46">
        <v>104.02930000000001</v>
      </c>
    </row>
    <row r="503" spans="1:11" x14ac:dyDescent="0.25">
      <c r="A503" s="35" t="s">
        <v>293</v>
      </c>
      <c r="B503" s="35"/>
      <c r="C503" s="38">
        <v>0</v>
      </c>
      <c r="D503" s="38">
        <v>141482.51999999999</v>
      </c>
      <c r="E503" s="38">
        <v>141482.51999999999</v>
      </c>
      <c r="F503" s="38">
        <v>154555.71</v>
      </c>
      <c r="G503" s="38">
        <v>62751.34</v>
      </c>
      <c r="H503" s="36">
        <v>0</v>
      </c>
      <c r="I503" s="36">
        <v>100</v>
      </c>
      <c r="J503" s="36">
        <v>109.2401</v>
      </c>
      <c r="K503" s="36">
        <v>40.601100000000002</v>
      </c>
    </row>
    <row r="504" spans="1:11" x14ac:dyDescent="0.25">
      <c r="A504" s="5" t="s">
        <v>218</v>
      </c>
      <c r="B504" s="5"/>
      <c r="C504" s="9">
        <v>0</v>
      </c>
      <c r="D504" s="9">
        <v>86269.83</v>
      </c>
      <c r="E504" s="9">
        <v>86269.83</v>
      </c>
      <c r="F504" s="9">
        <v>94246.47</v>
      </c>
      <c r="G504" s="9">
        <v>0</v>
      </c>
      <c r="H504" s="6">
        <v>0</v>
      </c>
      <c r="I504" s="6">
        <v>100</v>
      </c>
      <c r="J504" s="6">
        <v>109.2461</v>
      </c>
      <c r="K504" s="6">
        <v>0</v>
      </c>
    </row>
    <row r="505" spans="1:11" ht="26.4" x14ac:dyDescent="0.25">
      <c r="A505" s="53" t="s">
        <v>73</v>
      </c>
      <c r="B505" s="53" t="s">
        <v>74</v>
      </c>
      <c r="C505" s="48">
        <v>0</v>
      </c>
      <c r="D505" s="48">
        <v>86269.83</v>
      </c>
      <c r="E505" s="48">
        <v>86269.83</v>
      </c>
      <c r="F505" s="48">
        <v>94246.47</v>
      </c>
      <c r="G505" s="48">
        <v>0</v>
      </c>
      <c r="H505" s="46">
        <v>0</v>
      </c>
      <c r="I505" s="46">
        <v>100</v>
      </c>
      <c r="J505" s="46">
        <v>109.2461</v>
      </c>
      <c r="K505" s="46">
        <v>0</v>
      </c>
    </row>
    <row r="506" spans="1:11" x14ac:dyDescent="0.25">
      <c r="A506" s="5" t="s">
        <v>224</v>
      </c>
      <c r="B506" s="5"/>
      <c r="C506" s="9">
        <v>0</v>
      </c>
      <c r="D506" s="9">
        <v>55212.69</v>
      </c>
      <c r="E506" s="9">
        <v>55212.69</v>
      </c>
      <c r="F506" s="9">
        <v>60309.24</v>
      </c>
      <c r="G506" s="9">
        <v>62751.34</v>
      </c>
      <c r="H506" s="6">
        <v>0</v>
      </c>
      <c r="I506" s="6">
        <v>100</v>
      </c>
      <c r="J506" s="6">
        <v>109.2307</v>
      </c>
      <c r="K506" s="6">
        <v>104.0492</v>
      </c>
    </row>
    <row r="507" spans="1:11" ht="26.4" x14ac:dyDescent="0.25">
      <c r="A507" s="53" t="s">
        <v>73</v>
      </c>
      <c r="B507" s="53" t="s">
        <v>74</v>
      </c>
      <c r="C507" s="48">
        <v>0</v>
      </c>
      <c r="D507" s="48">
        <v>55212.69</v>
      </c>
      <c r="E507" s="48">
        <v>55212.69</v>
      </c>
      <c r="F507" s="48">
        <v>60309.24</v>
      </c>
      <c r="G507" s="48">
        <v>62751.34</v>
      </c>
      <c r="H507" s="46">
        <v>0</v>
      </c>
      <c r="I507" s="46">
        <v>100</v>
      </c>
      <c r="J507" s="46">
        <v>109.2307</v>
      </c>
      <c r="K507" s="46">
        <v>104.0492</v>
      </c>
    </row>
    <row r="508" spans="1:11" x14ac:dyDescent="0.25">
      <c r="A508" s="35" t="s">
        <v>294</v>
      </c>
      <c r="B508" s="35"/>
      <c r="C508" s="38">
        <v>10696.79</v>
      </c>
      <c r="D508" s="38">
        <v>0</v>
      </c>
      <c r="E508" s="38">
        <v>0</v>
      </c>
      <c r="F508" s="38">
        <v>0</v>
      </c>
      <c r="G508" s="38">
        <v>0</v>
      </c>
      <c r="H508" s="36">
        <v>0</v>
      </c>
      <c r="I508" s="36">
        <v>0</v>
      </c>
      <c r="J508" s="36">
        <v>0</v>
      </c>
      <c r="K508" s="36">
        <v>0</v>
      </c>
    </row>
    <row r="509" spans="1:11" x14ac:dyDescent="0.25">
      <c r="A509" s="5" t="s">
        <v>295</v>
      </c>
      <c r="B509" s="5"/>
      <c r="C509" s="9">
        <v>10696.79</v>
      </c>
      <c r="D509" s="9">
        <v>0</v>
      </c>
      <c r="E509" s="9">
        <v>0</v>
      </c>
      <c r="F509" s="9">
        <v>0</v>
      </c>
      <c r="G509" s="9">
        <v>0</v>
      </c>
      <c r="H509" s="6">
        <v>0</v>
      </c>
      <c r="I509" s="6">
        <v>0</v>
      </c>
      <c r="J509" s="6">
        <v>0</v>
      </c>
      <c r="K509" s="6">
        <v>0</v>
      </c>
    </row>
    <row r="510" spans="1:11" ht="26.4" x14ac:dyDescent="0.25">
      <c r="A510" s="53" t="s">
        <v>63</v>
      </c>
      <c r="B510" s="53" t="s">
        <v>64</v>
      </c>
      <c r="C510" s="48">
        <v>10696.79</v>
      </c>
      <c r="D510" s="48">
        <v>0</v>
      </c>
      <c r="E510" s="48">
        <v>0</v>
      </c>
      <c r="F510" s="48">
        <v>0</v>
      </c>
      <c r="G510" s="48">
        <v>0</v>
      </c>
      <c r="H510" s="46">
        <v>0</v>
      </c>
      <c r="I510" s="46">
        <v>0</v>
      </c>
      <c r="J510" s="46">
        <v>0</v>
      </c>
      <c r="K510" s="46">
        <v>0</v>
      </c>
    </row>
    <row r="511" spans="1:11" x14ac:dyDescent="0.25">
      <c r="A511" s="35" t="s">
        <v>296</v>
      </c>
      <c r="B511" s="35"/>
      <c r="C511" s="38">
        <v>0</v>
      </c>
      <c r="D511" s="38">
        <v>13272.28</v>
      </c>
      <c r="E511" s="38">
        <v>13272.28</v>
      </c>
      <c r="F511" s="38">
        <v>14493.33</v>
      </c>
      <c r="G511" s="38">
        <v>15077.31</v>
      </c>
      <c r="H511" s="36">
        <v>0</v>
      </c>
      <c r="I511" s="36">
        <v>100</v>
      </c>
      <c r="J511" s="36">
        <v>109.2</v>
      </c>
      <c r="K511" s="36">
        <v>104.02930000000001</v>
      </c>
    </row>
    <row r="512" spans="1:11" x14ac:dyDescent="0.25">
      <c r="A512" s="5" t="s">
        <v>295</v>
      </c>
      <c r="B512" s="5"/>
      <c r="C512" s="9">
        <v>0</v>
      </c>
      <c r="D512" s="9">
        <v>13272.28</v>
      </c>
      <c r="E512" s="9">
        <v>0</v>
      </c>
      <c r="F512" s="9">
        <v>14493.33</v>
      </c>
      <c r="G512" s="9">
        <v>15077.31</v>
      </c>
      <c r="H512" s="6">
        <v>0</v>
      </c>
      <c r="I512" s="6">
        <v>0</v>
      </c>
      <c r="J512" s="6">
        <v>0</v>
      </c>
      <c r="K512" s="6">
        <v>104.02930000000001</v>
      </c>
    </row>
    <row r="513" spans="1:11" ht="26.4" x14ac:dyDescent="0.25">
      <c r="A513" s="53" t="s">
        <v>73</v>
      </c>
      <c r="B513" s="53" t="s">
        <v>74</v>
      </c>
      <c r="C513" s="48">
        <v>0</v>
      </c>
      <c r="D513" s="48">
        <v>13272.28</v>
      </c>
      <c r="E513" s="48">
        <v>0</v>
      </c>
      <c r="F513" s="48">
        <v>14493.33</v>
      </c>
      <c r="G513" s="48">
        <v>15077.31</v>
      </c>
      <c r="H513" s="46">
        <v>0</v>
      </c>
      <c r="I513" s="46">
        <v>0</v>
      </c>
      <c r="J513" s="46">
        <v>0</v>
      </c>
      <c r="K513" s="46">
        <v>104.02930000000001</v>
      </c>
    </row>
    <row r="514" spans="1:11" x14ac:dyDescent="0.25">
      <c r="A514" s="5" t="s">
        <v>218</v>
      </c>
      <c r="B514" s="5"/>
      <c r="C514" s="9">
        <v>0</v>
      </c>
      <c r="D514" s="9">
        <v>0</v>
      </c>
      <c r="E514" s="9">
        <v>13272.28</v>
      </c>
      <c r="F514" s="9">
        <v>0</v>
      </c>
      <c r="G514" s="9">
        <v>0</v>
      </c>
      <c r="H514" s="6">
        <v>0</v>
      </c>
      <c r="I514" s="6">
        <v>0</v>
      </c>
      <c r="J514" s="6">
        <v>0</v>
      </c>
      <c r="K514" s="6">
        <v>0</v>
      </c>
    </row>
    <row r="515" spans="1:11" ht="26.4" x14ac:dyDescent="0.25">
      <c r="A515" s="53" t="s">
        <v>73</v>
      </c>
      <c r="B515" s="53" t="s">
        <v>74</v>
      </c>
      <c r="C515" s="48">
        <v>0</v>
      </c>
      <c r="D515" s="48">
        <v>0</v>
      </c>
      <c r="E515" s="48">
        <v>13272.28</v>
      </c>
      <c r="F515" s="48">
        <v>0</v>
      </c>
      <c r="G515" s="48">
        <v>0</v>
      </c>
      <c r="H515" s="46">
        <v>0</v>
      </c>
      <c r="I515" s="46">
        <v>0</v>
      </c>
      <c r="J515" s="46">
        <v>0</v>
      </c>
      <c r="K515" s="46">
        <v>0</v>
      </c>
    </row>
    <row r="516" spans="1:11" x14ac:dyDescent="0.25">
      <c r="A516" s="35" t="s">
        <v>297</v>
      </c>
      <c r="B516" s="35"/>
      <c r="C516" s="38">
        <v>17519.41</v>
      </c>
      <c r="D516" s="38">
        <v>66361.399999999994</v>
      </c>
      <c r="E516" s="38">
        <v>564071.93999999994</v>
      </c>
      <c r="F516" s="38">
        <v>63866.22</v>
      </c>
      <c r="G516" s="38">
        <v>66441.039999999994</v>
      </c>
      <c r="H516" s="36">
        <v>378.7878</v>
      </c>
      <c r="I516" s="36">
        <v>850</v>
      </c>
      <c r="J516" s="36">
        <v>11.3223</v>
      </c>
      <c r="K516" s="36">
        <v>104.03149999999999</v>
      </c>
    </row>
    <row r="517" spans="1:11" x14ac:dyDescent="0.25">
      <c r="A517" s="5" t="s">
        <v>226</v>
      </c>
      <c r="B517" s="5"/>
      <c r="C517" s="9">
        <v>17519.41</v>
      </c>
      <c r="D517" s="9">
        <v>66361.399999999994</v>
      </c>
      <c r="E517" s="9">
        <v>564071.93999999994</v>
      </c>
      <c r="F517" s="9">
        <v>63866.22</v>
      </c>
      <c r="G517" s="9">
        <v>66441.039999999994</v>
      </c>
      <c r="H517" s="6">
        <v>378.7878</v>
      </c>
      <c r="I517" s="6">
        <v>850</v>
      </c>
      <c r="J517" s="6">
        <v>11.3223</v>
      </c>
      <c r="K517" s="6">
        <v>104.03149999999999</v>
      </c>
    </row>
    <row r="518" spans="1:11" ht="26.4" x14ac:dyDescent="0.25">
      <c r="A518" s="53" t="s">
        <v>71</v>
      </c>
      <c r="B518" s="53" t="s">
        <v>72</v>
      </c>
      <c r="C518" s="48">
        <v>17519.41</v>
      </c>
      <c r="D518" s="48">
        <v>66361.399999999994</v>
      </c>
      <c r="E518" s="48">
        <v>564071.93999999994</v>
      </c>
      <c r="F518" s="48">
        <v>63866.22</v>
      </c>
      <c r="G518" s="48">
        <v>66441.039999999994</v>
      </c>
      <c r="H518" s="46">
        <v>378.7878</v>
      </c>
      <c r="I518" s="46">
        <v>850</v>
      </c>
      <c r="J518" s="46">
        <v>11.3223</v>
      </c>
      <c r="K518" s="46">
        <v>104.03149999999999</v>
      </c>
    </row>
    <row r="519" spans="1:11" x14ac:dyDescent="0.25">
      <c r="A519" s="35" t="s">
        <v>298</v>
      </c>
      <c r="B519" s="35"/>
      <c r="C519" s="38">
        <v>28220.59</v>
      </c>
      <c r="D519" s="38">
        <v>39816.839999999997</v>
      </c>
      <c r="E519" s="38">
        <v>39816.839999999997</v>
      </c>
      <c r="F519" s="38">
        <v>43493.26</v>
      </c>
      <c r="G519" s="38">
        <v>45245.21</v>
      </c>
      <c r="H519" s="36">
        <v>141.09139999999999</v>
      </c>
      <c r="I519" s="36">
        <v>100</v>
      </c>
      <c r="J519" s="36">
        <v>109.2333</v>
      </c>
      <c r="K519" s="36">
        <v>104.02800000000001</v>
      </c>
    </row>
    <row r="520" spans="1:11" x14ac:dyDescent="0.25">
      <c r="A520" s="5" t="s">
        <v>218</v>
      </c>
      <c r="B520" s="5"/>
      <c r="C520" s="9">
        <v>28220.59</v>
      </c>
      <c r="D520" s="9">
        <v>39816.839999999997</v>
      </c>
      <c r="E520" s="9">
        <v>39816.839999999997</v>
      </c>
      <c r="F520" s="9">
        <v>43493.26</v>
      </c>
      <c r="G520" s="9">
        <v>45245.21</v>
      </c>
      <c r="H520" s="6">
        <v>141.09139999999999</v>
      </c>
      <c r="I520" s="6">
        <v>100</v>
      </c>
      <c r="J520" s="6">
        <v>109.2333</v>
      </c>
      <c r="K520" s="6">
        <v>104.02800000000001</v>
      </c>
    </row>
    <row r="521" spans="1:11" ht="26.4" x14ac:dyDescent="0.25">
      <c r="A521" s="53" t="s">
        <v>71</v>
      </c>
      <c r="B521" s="53" t="s">
        <v>72</v>
      </c>
      <c r="C521" s="48">
        <v>28220.59</v>
      </c>
      <c r="D521" s="48">
        <v>39816.839999999997</v>
      </c>
      <c r="E521" s="48">
        <v>39816.839999999997</v>
      </c>
      <c r="F521" s="48">
        <v>43493.26</v>
      </c>
      <c r="G521" s="48">
        <v>45245.21</v>
      </c>
      <c r="H521" s="46">
        <v>141.09139999999999</v>
      </c>
      <c r="I521" s="46">
        <v>100</v>
      </c>
      <c r="J521" s="46">
        <v>109.2333</v>
      </c>
      <c r="K521" s="46">
        <v>104.02800000000001</v>
      </c>
    </row>
    <row r="522" spans="1:11" x14ac:dyDescent="0.25">
      <c r="A522" s="35" t="s">
        <v>299</v>
      </c>
      <c r="B522" s="35"/>
      <c r="C522" s="38">
        <v>0</v>
      </c>
      <c r="D522" s="38">
        <v>7963.37</v>
      </c>
      <c r="E522" s="38">
        <v>0</v>
      </c>
      <c r="F522" s="38">
        <v>0</v>
      </c>
      <c r="G522" s="38">
        <v>0</v>
      </c>
      <c r="H522" s="36">
        <v>0</v>
      </c>
      <c r="I522" s="36">
        <v>0</v>
      </c>
      <c r="J522" s="36">
        <v>0</v>
      </c>
      <c r="K522" s="36">
        <v>0</v>
      </c>
    </row>
    <row r="523" spans="1:11" x14ac:dyDescent="0.25">
      <c r="A523" s="5" t="s">
        <v>228</v>
      </c>
      <c r="B523" s="5"/>
      <c r="C523" s="9">
        <v>0</v>
      </c>
      <c r="D523" s="9">
        <v>1327.23</v>
      </c>
      <c r="E523" s="9">
        <v>0</v>
      </c>
      <c r="F523" s="9">
        <v>0</v>
      </c>
      <c r="G523" s="9">
        <v>0</v>
      </c>
      <c r="H523" s="6">
        <v>0</v>
      </c>
      <c r="I523" s="6">
        <v>0</v>
      </c>
      <c r="J523" s="6">
        <v>0</v>
      </c>
      <c r="K523" s="6">
        <v>0</v>
      </c>
    </row>
    <row r="524" spans="1:11" ht="26.4" x14ac:dyDescent="0.25">
      <c r="A524" s="53" t="s">
        <v>71</v>
      </c>
      <c r="B524" s="53" t="s">
        <v>72</v>
      </c>
      <c r="C524" s="48">
        <v>0</v>
      </c>
      <c r="D524" s="48">
        <v>1327.23</v>
      </c>
      <c r="E524" s="48">
        <v>0</v>
      </c>
      <c r="F524" s="48">
        <v>0</v>
      </c>
      <c r="G524" s="48">
        <v>0</v>
      </c>
      <c r="H524" s="46">
        <v>0</v>
      </c>
      <c r="I524" s="46">
        <v>0</v>
      </c>
      <c r="J524" s="46">
        <v>0</v>
      </c>
      <c r="K524" s="46">
        <v>0</v>
      </c>
    </row>
    <row r="525" spans="1:11" x14ac:dyDescent="0.25">
      <c r="A525" s="5" t="s">
        <v>218</v>
      </c>
      <c r="B525" s="5"/>
      <c r="C525" s="9">
        <v>0</v>
      </c>
      <c r="D525" s="9">
        <v>6636.14</v>
      </c>
      <c r="E525" s="9">
        <v>0</v>
      </c>
      <c r="F525" s="9">
        <v>0</v>
      </c>
      <c r="G525" s="9">
        <v>0</v>
      </c>
      <c r="H525" s="6">
        <v>0</v>
      </c>
      <c r="I525" s="6">
        <v>0</v>
      </c>
      <c r="J525" s="6">
        <v>0</v>
      </c>
      <c r="K525" s="6">
        <v>0</v>
      </c>
    </row>
    <row r="526" spans="1:11" ht="26.4" x14ac:dyDescent="0.25">
      <c r="A526" s="53" t="s">
        <v>71</v>
      </c>
      <c r="B526" s="53" t="s">
        <v>72</v>
      </c>
      <c r="C526" s="48">
        <v>0</v>
      </c>
      <c r="D526" s="48">
        <v>6636.14</v>
      </c>
      <c r="E526" s="48">
        <v>0</v>
      </c>
      <c r="F526" s="48">
        <v>0</v>
      </c>
      <c r="G526" s="48">
        <v>0</v>
      </c>
      <c r="H526" s="46">
        <v>0</v>
      </c>
      <c r="I526" s="46">
        <v>0</v>
      </c>
      <c r="J526" s="46">
        <v>0</v>
      </c>
      <c r="K526" s="46">
        <v>0</v>
      </c>
    </row>
    <row r="527" spans="1:11" x14ac:dyDescent="0.25">
      <c r="A527" s="35" t="s">
        <v>300</v>
      </c>
      <c r="B527" s="35"/>
      <c r="C527" s="38">
        <v>25542.5</v>
      </c>
      <c r="D527" s="38">
        <v>45789.37</v>
      </c>
      <c r="E527" s="38">
        <v>0</v>
      </c>
      <c r="F527" s="38">
        <v>0</v>
      </c>
      <c r="G527" s="38">
        <v>0</v>
      </c>
      <c r="H527" s="36">
        <v>179.26730000000001</v>
      </c>
      <c r="I527" s="36">
        <v>0</v>
      </c>
      <c r="J527" s="36">
        <v>0</v>
      </c>
      <c r="K527" s="36">
        <v>0</v>
      </c>
    </row>
    <row r="528" spans="1:11" x14ac:dyDescent="0.25">
      <c r="A528" s="5" t="s">
        <v>228</v>
      </c>
      <c r="B528" s="5"/>
      <c r="C528" s="9">
        <v>4837.74</v>
      </c>
      <c r="D528" s="9">
        <v>11281.44</v>
      </c>
      <c r="E528" s="9">
        <v>0</v>
      </c>
      <c r="F528" s="9">
        <v>0</v>
      </c>
      <c r="G528" s="9">
        <v>0</v>
      </c>
      <c r="H528" s="6">
        <v>233.19640000000001</v>
      </c>
      <c r="I528" s="6">
        <v>0</v>
      </c>
      <c r="J528" s="6">
        <v>0</v>
      </c>
      <c r="K528" s="6">
        <v>0</v>
      </c>
    </row>
    <row r="529" spans="1:11" x14ac:dyDescent="0.25">
      <c r="A529" s="53" t="s">
        <v>57</v>
      </c>
      <c r="B529" s="53" t="s">
        <v>58</v>
      </c>
      <c r="C529" s="48">
        <v>0</v>
      </c>
      <c r="D529" s="48">
        <v>11281.44</v>
      </c>
      <c r="E529" s="48">
        <v>0</v>
      </c>
      <c r="F529" s="48">
        <v>0</v>
      </c>
      <c r="G529" s="48">
        <v>0</v>
      </c>
      <c r="H529" s="46">
        <v>0</v>
      </c>
      <c r="I529" s="46">
        <v>0</v>
      </c>
      <c r="J529" s="46">
        <v>0</v>
      </c>
      <c r="K529" s="46">
        <v>0</v>
      </c>
    </row>
    <row r="530" spans="1:11" ht="26.4" x14ac:dyDescent="0.25">
      <c r="A530" s="53" t="s">
        <v>71</v>
      </c>
      <c r="B530" s="53" t="s">
        <v>72</v>
      </c>
      <c r="C530" s="48">
        <v>4837.74</v>
      </c>
      <c r="D530" s="48">
        <v>0</v>
      </c>
      <c r="E530" s="48">
        <v>0</v>
      </c>
      <c r="F530" s="48">
        <v>0</v>
      </c>
      <c r="G530" s="48">
        <v>0</v>
      </c>
      <c r="H530" s="46">
        <v>0</v>
      </c>
      <c r="I530" s="46">
        <v>0</v>
      </c>
      <c r="J530" s="46">
        <v>0</v>
      </c>
      <c r="K530" s="46">
        <v>0</v>
      </c>
    </row>
    <row r="531" spans="1:11" x14ac:dyDescent="0.25">
      <c r="A531" s="5" t="s">
        <v>218</v>
      </c>
      <c r="B531" s="5"/>
      <c r="C531" s="9">
        <v>20704.759999999998</v>
      </c>
      <c r="D531" s="9">
        <v>34507.93</v>
      </c>
      <c r="E531" s="9">
        <v>0</v>
      </c>
      <c r="F531" s="9">
        <v>0</v>
      </c>
      <c r="G531" s="9">
        <v>0</v>
      </c>
      <c r="H531" s="6">
        <v>166.66659999999999</v>
      </c>
      <c r="I531" s="6">
        <v>0</v>
      </c>
      <c r="J531" s="6">
        <v>0</v>
      </c>
      <c r="K531" s="6">
        <v>0</v>
      </c>
    </row>
    <row r="532" spans="1:11" ht="26.4" x14ac:dyDescent="0.25">
      <c r="A532" s="53" t="s">
        <v>71</v>
      </c>
      <c r="B532" s="53" t="s">
        <v>72</v>
      </c>
      <c r="C532" s="48">
        <v>20704.759999999998</v>
      </c>
      <c r="D532" s="48">
        <v>34507.93</v>
      </c>
      <c r="E532" s="48">
        <v>0</v>
      </c>
      <c r="F532" s="48">
        <v>0</v>
      </c>
      <c r="G532" s="48">
        <v>0</v>
      </c>
      <c r="H532" s="46">
        <v>166.66659999999999</v>
      </c>
      <c r="I532" s="46">
        <v>0</v>
      </c>
      <c r="J532" s="46">
        <v>0</v>
      </c>
      <c r="K532" s="46">
        <v>0</v>
      </c>
    </row>
    <row r="533" spans="1:11" x14ac:dyDescent="0.25">
      <c r="A533" s="35" t="s">
        <v>301</v>
      </c>
      <c r="B533" s="35"/>
      <c r="C533" s="38">
        <v>0</v>
      </c>
      <c r="D533" s="38">
        <v>112814.39</v>
      </c>
      <c r="E533" s="38">
        <v>33180.699999999997</v>
      </c>
      <c r="F533" s="38">
        <v>12767.93</v>
      </c>
      <c r="G533" s="38">
        <v>13285.55</v>
      </c>
      <c r="H533" s="36">
        <v>0</v>
      </c>
      <c r="I533" s="36">
        <v>29.4117</v>
      </c>
      <c r="J533" s="36">
        <v>38.479900000000001</v>
      </c>
      <c r="K533" s="36">
        <v>104.054</v>
      </c>
    </row>
    <row r="534" spans="1:11" x14ac:dyDescent="0.25">
      <c r="A534" s="5" t="s">
        <v>228</v>
      </c>
      <c r="B534" s="5"/>
      <c r="C534" s="9">
        <v>0</v>
      </c>
      <c r="D534" s="9">
        <v>0</v>
      </c>
      <c r="E534" s="9">
        <v>0</v>
      </c>
      <c r="F534" s="9">
        <v>0</v>
      </c>
      <c r="G534" s="9">
        <v>0</v>
      </c>
      <c r="H534" s="6">
        <v>0</v>
      </c>
      <c r="I534" s="6">
        <v>0</v>
      </c>
      <c r="J534" s="6">
        <v>0</v>
      </c>
      <c r="K534" s="6">
        <v>0</v>
      </c>
    </row>
    <row r="535" spans="1:11" ht="26.4" x14ac:dyDescent="0.25">
      <c r="A535" s="53" t="s">
        <v>71</v>
      </c>
      <c r="B535" s="53" t="s">
        <v>72</v>
      </c>
      <c r="C535" s="48">
        <v>0</v>
      </c>
      <c r="D535" s="48">
        <v>0</v>
      </c>
      <c r="E535" s="48">
        <v>0</v>
      </c>
      <c r="F535" s="48">
        <v>0</v>
      </c>
      <c r="G535" s="48">
        <v>0</v>
      </c>
      <c r="H535" s="46">
        <v>0</v>
      </c>
      <c r="I535" s="46">
        <v>0</v>
      </c>
      <c r="J535" s="46">
        <v>0</v>
      </c>
      <c r="K535" s="46">
        <v>0</v>
      </c>
    </row>
    <row r="536" spans="1:11" x14ac:dyDescent="0.25">
      <c r="A536" s="5" t="s">
        <v>218</v>
      </c>
      <c r="B536" s="5"/>
      <c r="C536" s="9">
        <v>0</v>
      </c>
      <c r="D536" s="9">
        <v>112814.39</v>
      </c>
      <c r="E536" s="9">
        <v>33180.699999999997</v>
      </c>
      <c r="F536" s="9">
        <v>12767.93</v>
      </c>
      <c r="G536" s="9">
        <v>13285.55</v>
      </c>
      <c r="H536" s="6">
        <v>0</v>
      </c>
      <c r="I536" s="6">
        <v>29.4117</v>
      </c>
      <c r="J536" s="6">
        <v>38.479900000000001</v>
      </c>
      <c r="K536" s="6">
        <v>104.054</v>
      </c>
    </row>
    <row r="537" spans="1:11" ht="26.4" x14ac:dyDescent="0.25">
      <c r="A537" s="53" t="s">
        <v>71</v>
      </c>
      <c r="B537" s="53" t="s">
        <v>72</v>
      </c>
      <c r="C537" s="48">
        <v>0</v>
      </c>
      <c r="D537" s="48">
        <v>112814.39</v>
      </c>
      <c r="E537" s="48">
        <v>33180.699999999997</v>
      </c>
      <c r="F537" s="48">
        <v>12767.93</v>
      </c>
      <c r="G537" s="48">
        <v>13285.55</v>
      </c>
      <c r="H537" s="46">
        <v>0</v>
      </c>
      <c r="I537" s="46">
        <v>29.4117</v>
      </c>
      <c r="J537" s="46">
        <v>38.479900000000001</v>
      </c>
      <c r="K537" s="46">
        <v>104.054</v>
      </c>
    </row>
    <row r="538" spans="1:11" x14ac:dyDescent="0.25">
      <c r="A538" s="35" t="s">
        <v>302</v>
      </c>
      <c r="B538" s="35"/>
      <c r="C538" s="38">
        <v>0</v>
      </c>
      <c r="D538" s="38">
        <v>54416.35</v>
      </c>
      <c r="E538" s="38">
        <v>54416.35</v>
      </c>
      <c r="F538" s="38">
        <v>59446.55</v>
      </c>
      <c r="G538" s="38">
        <v>0</v>
      </c>
      <c r="H538" s="36">
        <v>0</v>
      </c>
      <c r="I538" s="36">
        <v>100</v>
      </c>
      <c r="J538" s="36">
        <v>109.2439</v>
      </c>
      <c r="K538" s="36">
        <v>0</v>
      </c>
    </row>
    <row r="539" spans="1:11" x14ac:dyDescent="0.25">
      <c r="A539" s="5" t="s">
        <v>218</v>
      </c>
      <c r="B539" s="5"/>
      <c r="C539" s="9">
        <v>0</v>
      </c>
      <c r="D539" s="9">
        <v>54416.35</v>
      </c>
      <c r="E539" s="9">
        <v>54416.35</v>
      </c>
      <c r="F539" s="9">
        <v>59446.55</v>
      </c>
      <c r="G539" s="9">
        <v>0</v>
      </c>
      <c r="H539" s="6">
        <v>0</v>
      </c>
      <c r="I539" s="6">
        <v>100</v>
      </c>
      <c r="J539" s="6">
        <v>109.2439</v>
      </c>
      <c r="K539" s="6">
        <v>0</v>
      </c>
    </row>
    <row r="540" spans="1:11" ht="26.4" x14ac:dyDescent="0.25">
      <c r="A540" s="53" t="s">
        <v>71</v>
      </c>
      <c r="B540" s="53" t="s">
        <v>72</v>
      </c>
      <c r="C540" s="48">
        <v>0</v>
      </c>
      <c r="D540" s="48">
        <v>54416.35</v>
      </c>
      <c r="E540" s="48">
        <v>54416.35</v>
      </c>
      <c r="F540" s="48">
        <v>59446.55</v>
      </c>
      <c r="G540" s="48">
        <v>0</v>
      </c>
      <c r="H540" s="46">
        <v>0</v>
      </c>
      <c r="I540" s="46">
        <v>100</v>
      </c>
      <c r="J540" s="46">
        <v>109.2439</v>
      </c>
      <c r="K540" s="46">
        <v>0</v>
      </c>
    </row>
    <row r="541" spans="1:11" x14ac:dyDescent="0.25">
      <c r="A541" s="35" t="s">
        <v>303</v>
      </c>
      <c r="B541" s="35"/>
      <c r="C541" s="38">
        <v>0</v>
      </c>
      <c r="D541" s="38">
        <v>5972.53</v>
      </c>
      <c r="E541" s="38">
        <v>0</v>
      </c>
      <c r="F541" s="38">
        <v>0</v>
      </c>
      <c r="G541" s="38">
        <v>0</v>
      </c>
      <c r="H541" s="36">
        <v>0</v>
      </c>
      <c r="I541" s="36">
        <v>0</v>
      </c>
      <c r="J541" s="36">
        <v>0</v>
      </c>
      <c r="K541" s="36">
        <v>0</v>
      </c>
    </row>
    <row r="542" spans="1:11" x14ac:dyDescent="0.25">
      <c r="A542" s="5" t="s">
        <v>218</v>
      </c>
      <c r="B542" s="5"/>
      <c r="C542" s="9">
        <v>0</v>
      </c>
      <c r="D542" s="9">
        <v>5972.53</v>
      </c>
      <c r="E542" s="9">
        <v>0</v>
      </c>
      <c r="F542" s="9">
        <v>0</v>
      </c>
      <c r="G542" s="9">
        <v>0</v>
      </c>
      <c r="H542" s="6">
        <v>0</v>
      </c>
      <c r="I542" s="6">
        <v>0</v>
      </c>
      <c r="J542" s="6">
        <v>0</v>
      </c>
      <c r="K542" s="6">
        <v>0</v>
      </c>
    </row>
    <row r="543" spans="1:11" ht="26.4" x14ac:dyDescent="0.25">
      <c r="A543" s="53" t="s">
        <v>71</v>
      </c>
      <c r="B543" s="53" t="s">
        <v>72</v>
      </c>
      <c r="C543" s="48">
        <v>0</v>
      </c>
      <c r="D543" s="48">
        <v>5972.53</v>
      </c>
      <c r="E543" s="48">
        <v>0</v>
      </c>
      <c r="F543" s="48">
        <v>0</v>
      </c>
      <c r="G543" s="48">
        <v>0</v>
      </c>
      <c r="H543" s="46">
        <v>0</v>
      </c>
      <c r="I543" s="46">
        <v>0</v>
      </c>
      <c r="J543" s="46">
        <v>0</v>
      </c>
      <c r="K543" s="46">
        <v>0</v>
      </c>
    </row>
    <row r="544" spans="1:11" x14ac:dyDescent="0.25">
      <c r="A544" s="35" t="s">
        <v>304</v>
      </c>
      <c r="B544" s="35"/>
      <c r="C544" s="38">
        <v>0</v>
      </c>
      <c r="D544" s="38">
        <v>0</v>
      </c>
      <c r="E544" s="38">
        <v>79633.69</v>
      </c>
      <c r="F544" s="38">
        <v>82845.58</v>
      </c>
      <c r="G544" s="38">
        <v>86190.19</v>
      </c>
      <c r="H544" s="36">
        <v>0</v>
      </c>
      <c r="I544" s="36">
        <v>0</v>
      </c>
      <c r="J544" s="36">
        <v>104.0333</v>
      </c>
      <c r="K544" s="36">
        <v>104.0371</v>
      </c>
    </row>
    <row r="545" spans="1:11" x14ac:dyDescent="0.25">
      <c r="A545" s="5" t="s">
        <v>218</v>
      </c>
      <c r="B545" s="5"/>
      <c r="C545" s="9">
        <v>0</v>
      </c>
      <c r="D545" s="9">
        <v>0</v>
      </c>
      <c r="E545" s="9">
        <v>79633.69</v>
      </c>
      <c r="F545" s="9">
        <v>82845.58</v>
      </c>
      <c r="G545" s="9">
        <v>86190.19</v>
      </c>
      <c r="H545" s="6">
        <v>0</v>
      </c>
      <c r="I545" s="6">
        <v>0</v>
      </c>
      <c r="J545" s="6">
        <v>104.0333</v>
      </c>
      <c r="K545" s="6">
        <v>104.0371</v>
      </c>
    </row>
    <row r="546" spans="1:11" ht="26.4" x14ac:dyDescent="0.25">
      <c r="A546" s="53" t="s">
        <v>71</v>
      </c>
      <c r="B546" s="53" t="s">
        <v>72</v>
      </c>
      <c r="C546" s="48">
        <v>0</v>
      </c>
      <c r="D546" s="48">
        <v>0</v>
      </c>
      <c r="E546" s="48">
        <v>79633.69</v>
      </c>
      <c r="F546" s="48">
        <v>82845.58</v>
      </c>
      <c r="G546" s="48">
        <v>86190.19</v>
      </c>
      <c r="H546" s="46">
        <v>0</v>
      </c>
      <c r="I546" s="46">
        <v>0</v>
      </c>
      <c r="J546" s="46">
        <v>104.0333</v>
      </c>
      <c r="K546" s="46">
        <v>104.0371</v>
      </c>
    </row>
    <row r="547" spans="1:11" x14ac:dyDescent="0.25">
      <c r="A547" s="33" t="s">
        <v>305</v>
      </c>
      <c r="B547" s="33"/>
      <c r="C547" s="37">
        <v>236913.57</v>
      </c>
      <c r="D547" s="37">
        <v>467317.02</v>
      </c>
      <c r="E547" s="37">
        <v>431680.94</v>
      </c>
      <c r="F547" s="37">
        <v>456818.65</v>
      </c>
      <c r="G547" s="37">
        <v>475267.13</v>
      </c>
      <c r="H547" s="34">
        <v>197.25210000000001</v>
      </c>
      <c r="I547" s="34">
        <v>92.374300000000005</v>
      </c>
      <c r="J547" s="34">
        <v>105.8232</v>
      </c>
      <c r="K547" s="34">
        <v>104.0384</v>
      </c>
    </row>
    <row r="548" spans="1:11" x14ac:dyDescent="0.25">
      <c r="A548" s="35" t="s">
        <v>306</v>
      </c>
      <c r="B548" s="35"/>
      <c r="C548" s="38">
        <v>90063.679999999993</v>
      </c>
      <c r="D548" s="38">
        <v>165903.5</v>
      </c>
      <c r="E548" s="38">
        <v>165903.5</v>
      </c>
      <c r="F548" s="38">
        <v>181233</v>
      </c>
      <c r="G548" s="38">
        <v>188559.3</v>
      </c>
      <c r="H548" s="36">
        <v>184.20679999999999</v>
      </c>
      <c r="I548" s="36">
        <v>100</v>
      </c>
      <c r="J548" s="36">
        <v>109.24</v>
      </c>
      <c r="K548" s="36">
        <v>104.0424</v>
      </c>
    </row>
    <row r="549" spans="1:11" x14ac:dyDescent="0.25">
      <c r="A549" s="5" t="s">
        <v>217</v>
      </c>
      <c r="B549" s="5"/>
      <c r="C549" s="9">
        <v>73514.77</v>
      </c>
      <c r="D549" s="9">
        <v>112814.38</v>
      </c>
      <c r="E549" s="9">
        <v>19908.419999999998</v>
      </c>
      <c r="F549" s="9">
        <v>123233.13</v>
      </c>
      <c r="G549" s="9">
        <v>128210.24000000001</v>
      </c>
      <c r="H549" s="6">
        <v>153.4581</v>
      </c>
      <c r="I549" s="6">
        <v>17.646999999999998</v>
      </c>
      <c r="J549" s="6">
        <v>619</v>
      </c>
      <c r="K549" s="6">
        <v>104.03870000000001</v>
      </c>
    </row>
    <row r="550" spans="1:11" x14ac:dyDescent="0.25">
      <c r="A550" s="53" t="s">
        <v>57</v>
      </c>
      <c r="B550" s="53" t="s">
        <v>58</v>
      </c>
      <c r="C550" s="48">
        <v>73514.77</v>
      </c>
      <c r="D550" s="48">
        <v>112814.38</v>
      </c>
      <c r="E550" s="48">
        <v>19908.419999999998</v>
      </c>
      <c r="F550" s="48">
        <v>123233.13</v>
      </c>
      <c r="G550" s="48">
        <v>128210.24000000001</v>
      </c>
      <c r="H550" s="46">
        <v>153.4581</v>
      </c>
      <c r="I550" s="46">
        <v>17.646999999999998</v>
      </c>
      <c r="J550" s="46">
        <v>619</v>
      </c>
      <c r="K550" s="46">
        <v>104.03870000000001</v>
      </c>
    </row>
    <row r="551" spans="1:11" x14ac:dyDescent="0.25">
      <c r="A551" s="5" t="s">
        <v>247</v>
      </c>
      <c r="B551" s="5"/>
      <c r="C551" s="9">
        <v>16548.91</v>
      </c>
      <c r="D551" s="9">
        <v>53089.120000000003</v>
      </c>
      <c r="E551" s="9">
        <v>53089.120000000003</v>
      </c>
      <c r="F551" s="9">
        <v>57999.87</v>
      </c>
      <c r="G551" s="9">
        <v>60349.06</v>
      </c>
      <c r="H551" s="6">
        <v>320.80130000000003</v>
      </c>
      <c r="I551" s="6">
        <v>100</v>
      </c>
      <c r="J551" s="6">
        <v>109.25</v>
      </c>
      <c r="K551" s="6">
        <v>104.05029999999999</v>
      </c>
    </row>
    <row r="552" spans="1:11" x14ac:dyDescent="0.25">
      <c r="A552" s="53" t="s">
        <v>57</v>
      </c>
      <c r="B552" s="53" t="s">
        <v>58</v>
      </c>
      <c r="C552" s="48">
        <v>16548.91</v>
      </c>
      <c r="D552" s="48">
        <v>53089.120000000003</v>
      </c>
      <c r="E552" s="48">
        <v>53089.120000000003</v>
      </c>
      <c r="F552" s="48">
        <v>57999.87</v>
      </c>
      <c r="G552" s="48">
        <v>60349.06</v>
      </c>
      <c r="H552" s="46">
        <v>320.80130000000003</v>
      </c>
      <c r="I552" s="46">
        <v>100</v>
      </c>
      <c r="J552" s="46">
        <v>109.25</v>
      </c>
      <c r="K552" s="46">
        <v>104.05029999999999</v>
      </c>
    </row>
    <row r="553" spans="1:11" x14ac:dyDescent="0.25">
      <c r="A553" s="5" t="s">
        <v>218</v>
      </c>
      <c r="B553" s="5"/>
      <c r="C553" s="9">
        <v>0</v>
      </c>
      <c r="D553" s="9">
        <v>0</v>
      </c>
      <c r="E553" s="9">
        <v>92905.96</v>
      </c>
      <c r="F553" s="9">
        <v>0</v>
      </c>
      <c r="G553" s="9">
        <v>0</v>
      </c>
      <c r="H553" s="6">
        <v>0</v>
      </c>
      <c r="I553" s="6">
        <v>0</v>
      </c>
      <c r="J553" s="6">
        <v>0</v>
      </c>
      <c r="K553" s="6">
        <v>0</v>
      </c>
    </row>
    <row r="554" spans="1:11" x14ac:dyDescent="0.25">
      <c r="A554" s="53" t="s">
        <v>57</v>
      </c>
      <c r="B554" s="53" t="s">
        <v>58</v>
      </c>
      <c r="C554" s="48">
        <v>0</v>
      </c>
      <c r="D554" s="48">
        <v>0</v>
      </c>
      <c r="E554" s="48">
        <v>92905.96</v>
      </c>
      <c r="F554" s="48">
        <v>0</v>
      </c>
      <c r="G554" s="48">
        <v>0</v>
      </c>
      <c r="H554" s="46">
        <v>0</v>
      </c>
      <c r="I554" s="46">
        <v>0</v>
      </c>
      <c r="J554" s="46">
        <v>0</v>
      </c>
      <c r="K554" s="46">
        <v>0</v>
      </c>
    </row>
    <row r="555" spans="1:11" x14ac:dyDescent="0.25">
      <c r="A555" s="35" t="s">
        <v>307</v>
      </c>
      <c r="B555" s="35"/>
      <c r="C555" s="38">
        <v>420.1</v>
      </c>
      <c r="D555" s="38">
        <v>11148.71</v>
      </c>
      <c r="E555" s="38">
        <v>11148.71</v>
      </c>
      <c r="F555" s="38">
        <v>12183.95</v>
      </c>
      <c r="G555" s="38">
        <v>12675.02</v>
      </c>
      <c r="H555" s="36">
        <v>2653.8227999999999</v>
      </c>
      <c r="I555" s="36">
        <v>100</v>
      </c>
      <c r="J555" s="36">
        <v>109.28570000000001</v>
      </c>
      <c r="K555" s="36">
        <v>104.0304</v>
      </c>
    </row>
    <row r="556" spans="1:11" x14ac:dyDescent="0.25">
      <c r="A556" s="5" t="s">
        <v>247</v>
      </c>
      <c r="B556" s="5"/>
      <c r="C556" s="9">
        <v>420.1</v>
      </c>
      <c r="D556" s="9">
        <v>11148.71</v>
      </c>
      <c r="E556" s="9">
        <v>11148.71</v>
      </c>
      <c r="F556" s="9">
        <v>12183.95</v>
      </c>
      <c r="G556" s="9">
        <v>12675.02</v>
      </c>
      <c r="H556" s="6">
        <v>2653.8227999999999</v>
      </c>
      <c r="I556" s="6">
        <v>100</v>
      </c>
      <c r="J556" s="6">
        <v>109.28570000000001</v>
      </c>
      <c r="K556" s="6">
        <v>104.0304</v>
      </c>
    </row>
    <row r="557" spans="1:11" x14ac:dyDescent="0.25">
      <c r="A557" s="53" t="s">
        <v>57</v>
      </c>
      <c r="B557" s="53" t="s">
        <v>58</v>
      </c>
      <c r="C557" s="48">
        <v>420.1</v>
      </c>
      <c r="D557" s="48">
        <v>11148.71</v>
      </c>
      <c r="E557" s="48">
        <v>11148.71</v>
      </c>
      <c r="F557" s="48">
        <v>12183.95</v>
      </c>
      <c r="G557" s="48">
        <v>12675.02</v>
      </c>
      <c r="H557" s="46">
        <v>2653.8227999999999</v>
      </c>
      <c r="I557" s="46">
        <v>100</v>
      </c>
      <c r="J557" s="46">
        <v>109.28570000000001</v>
      </c>
      <c r="K557" s="46">
        <v>104.0304</v>
      </c>
    </row>
    <row r="558" spans="1:11" x14ac:dyDescent="0.25">
      <c r="A558" s="35" t="s">
        <v>308</v>
      </c>
      <c r="B558" s="35"/>
      <c r="C558" s="38">
        <v>27855.97</v>
      </c>
      <c r="D558" s="38">
        <v>35835.160000000003</v>
      </c>
      <c r="E558" s="38">
        <v>35835.160000000003</v>
      </c>
      <c r="F558" s="38">
        <v>39139.96</v>
      </c>
      <c r="G558" s="38">
        <v>40706.089999999997</v>
      </c>
      <c r="H558" s="36">
        <v>128.64439999999999</v>
      </c>
      <c r="I558" s="36">
        <v>100</v>
      </c>
      <c r="J558" s="36">
        <v>109.2222</v>
      </c>
      <c r="K558" s="36">
        <v>104.0013</v>
      </c>
    </row>
    <row r="559" spans="1:11" x14ac:dyDescent="0.25">
      <c r="A559" s="5" t="s">
        <v>217</v>
      </c>
      <c r="B559" s="5"/>
      <c r="C559" s="9">
        <v>815.28</v>
      </c>
      <c r="D559" s="9">
        <v>4910.75</v>
      </c>
      <c r="E559" s="9">
        <v>4910.75</v>
      </c>
      <c r="F559" s="9">
        <v>5362.01</v>
      </c>
      <c r="G559" s="9">
        <v>5574.36</v>
      </c>
      <c r="H559" s="6">
        <v>602.33900000000006</v>
      </c>
      <c r="I559" s="6">
        <v>100</v>
      </c>
      <c r="J559" s="6">
        <v>109.1892</v>
      </c>
      <c r="K559" s="6">
        <v>103.9602</v>
      </c>
    </row>
    <row r="560" spans="1:11" x14ac:dyDescent="0.25">
      <c r="A560" s="53" t="s">
        <v>57</v>
      </c>
      <c r="B560" s="53" t="s">
        <v>58</v>
      </c>
      <c r="C560" s="48">
        <v>815.28</v>
      </c>
      <c r="D560" s="48">
        <v>2256.29</v>
      </c>
      <c r="E560" s="48">
        <v>2256.29</v>
      </c>
      <c r="F560" s="48">
        <v>2468.65</v>
      </c>
      <c r="G560" s="48">
        <v>2561.5500000000002</v>
      </c>
      <c r="H560" s="46">
        <v>276.75029999999998</v>
      </c>
      <c r="I560" s="46">
        <v>100</v>
      </c>
      <c r="J560" s="46">
        <v>109.4119</v>
      </c>
      <c r="K560" s="46">
        <v>103.76309999999999</v>
      </c>
    </row>
    <row r="561" spans="1:11" ht="26.4" x14ac:dyDescent="0.25">
      <c r="A561" s="53" t="s">
        <v>71</v>
      </c>
      <c r="B561" s="53" t="s">
        <v>72</v>
      </c>
      <c r="C561" s="48">
        <v>0</v>
      </c>
      <c r="D561" s="48">
        <v>2654.46</v>
      </c>
      <c r="E561" s="48">
        <v>2654.46</v>
      </c>
      <c r="F561" s="48">
        <v>2893.36</v>
      </c>
      <c r="G561" s="48">
        <v>3012.81</v>
      </c>
      <c r="H561" s="46">
        <v>0</v>
      </c>
      <c r="I561" s="46">
        <v>100</v>
      </c>
      <c r="J561" s="46">
        <v>108.9999</v>
      </c>
      <c r="K561" s="46">
        <v>104.1284</v>
      </c>
    </row>
    <row r="562" spans="1:11" x14ac:dyDescent="0.25">
      <c r="A562" s="5" t="s">
        <v>218</v>
      </c>
      <c r="B562" s="5"/>
      <c r="C562" s="9">
        <v>27040.69</v>
      </c>
      <c r="D562" s="9">
        <v>30924.41</v>
      </c>
      <c r="E562" s="9">
        <v>30924.41</v>
      </c>
      <c r="F562" s="9">
        <v>33777.949999999997</v>
      </c>
      <c r="G562" s="9">
        <v>35131.730000000003</v>
      </c>
      <c r="H562" s="6">
        <v>114.3625</v>
      </c>
      <c r="I562" s="6">
        <v>100</v>
      </c>
      <c r="J562" s="6">
        <v>109.2274</v>
      </c>
      <c r="K562" s="6">
        <v>104.0078</v>
      </c>
    </row>
    <row r="563" spans="1:11" x14ac:dyDescent="0.25">
      <c r="A563" s="53" t="s">
        <v>55</v>
      </c>
      <c r="B563" s="53" t="s">
        <v>56</v>
      </c>
      <c r="C563" s="48">
        <v>24342.2</v>
      </c>
      <c r="D563" s="48">
        <v>27871.79</v>
      </c>
      <c r="E563" s="48">
        <v>27871.79</v>
      </c>
      <c r="F563" s="48">
        <v>30446.61</v>
      </c>
      <c r="G563" s="48">
        <v>31667.66</v>
      </c>
      <c r="H563" s="46">
        <v>114.49979999999999</v>
      </c>
      <c r="I563" s="46">
        <v>100</v>
      </c>
      <c r="J563" s="46">
        <v>109.238</v>
      </c>
      <c r="K563" s="46">
        <v>104.0104</v>
      </c>
    </row>
    <row r="564" spans="1:11" x14ac:dyDescent="0.25">
      <c r="A564" s="53" t="s">
        <v>57</v>
      </c>
      <c r="B564" s="53" t="s">
        <v>58</v>
      </c>
      <c r="C564" s="48">
        <v>2698.49</v>
      </c>
      <c r="D564" s="48">
        <v>3052.62</v>
      </c>
      <c r="E564" s="48">
        <v>3052.62</v>
      </c>
      <c r="F564" s="48">
        <v>3331.34</v>
      </c>
      <c r="G564" s="48">
        <v>3464.07</v>
      </c>
      <c r="H564" s="46">
        <v>113.1232</v>
      </c>
      <c r="I564" s="46">
        <v>100</v>
      </c>
      <c r="J564" s="46">
        <v>109.1305</v>
      </c>
      <c r="K564" s="46">
        <v>103.9842</v>
      </c>
    </row>
    <row r="565" spans="1:11" x14ac:dyDescent="0.25">
      <c r="A565" s="35" t="s">
        <v>309</v>
      </c>
      <c r="B565" s="35"/>
      <c r="C565" s="38">
        <v>0</v>
      </c>
      <c r="D565" s="38">
        <v>49107.44</v>
      </c>
      <c r="E565" s="38">
        <v>0</v>
      </c>
      <c r="F565" s="38">
        <v>0</v>
      </c>
      <c r="G565" s="38">
        <v>0</v>
      </c>
      <c r="H565" s="36">
        <v>0</v>
      </c>
      <c r="I565" s="36">
        <v>0</v>
      </c>
      <c r="J565" s="36">
        <v>0</v>
      </c>
      <c r="K565" s="36">
        <v>0</v>
      </c>
    </row>
    <row r="566" spans="1:11" x14ac:dyDescent="0.25">
      <c r="A566" s="5" t="s">
        <v>218</v>
      </c>
      <c r="B566" s="5"/>
      <c r="C566" s="9">
        <v>0</v>
      </c>
      <c r="D566" s="9">
        <v>49107.44</v>
      </c>
      <c r="E566" s="9">
        <v>0</v>
      </c>
      <c r="F566" s="9">
        <v>0</v>
      </c>
      <c r="G566" s="9">
        <v>0</v>
      </c>
      <c r="H566" s="6">
        <v>0</v>
      </c>
      <c r="I566" s="6">
        <v>0</v>
      </c>
      <c r="J566" s="6">
        <v>0</v>
      </c>
      <c r="K566" s="6">
        <v>0</v>
      </c>
    </row>
    <row r="567" spans="1:11" ht="26.4" x14ac:dyDescent="0.25">
      <c r="A567" s="53" t="s">
        <v>71</v>
      </c>
      <c r="B567" s="53" t="s">
        <v>72</v>
      </c>
      <c r="C567" s="48">
        <v>0</v>
      </c>
      <c r="D567" s="48">
        <v>49107.44</v>
      </c>
      <c r="E567" s="48">
        <v>0</v>
      </c>
      <c r="F567" s="48">
        <v>0</v>
      </c>
      <c r="G567" s="48">
        <v>0</v>
      </c>
      <c r="H567" s="46">
        <v>0</v>
      </c>
      <c r="I567" s="46">
        <v>0</v>
      </c>
      <c r="J567" s="46">
        <v>0</v>
      </c>
      <c r="K567" s="46">
        <v>0</v>
      </c>
    </row>
    <row r="568" spans="1:11" x14ac:dyDescent="0.25">
      <c r="A568" s="35" t="s">
        <v>310</v>
      </c>
      <c r="B568" s="35"/>
      <c r="C568" s="38">
        <v>101023.77</v>
      </c>
      <c r="D568" s="38">
        <v>148649.54999999999</v>
      </c>
      <c r="E568" s="38">
        <v>148649.54999999999</v>
      </c>
      <c r="F568" s="38">
        <v>162373.09</v>
      </c>
      <c r="G568" s="38">
        <v>168929.59</v>
      </c>
      <c r="H568" s="36">
        <v>147.1431</v>
      </c>
      <c r="I568" s="36">
        <v>100</v>
      </c>
      <c r="J568" s="36">
        <v>109.2321</v>
      </c>
      <c r="K568" s="36">
        <v>104.03789999999999</v>
      </c>
    </row>
    <row r="569" spans="1:11" x14ac:dyDescent="0.25">
      <c r="A569" s="5" t="s">
        <v>217</v>
      </c>
      <c r="B569" s="5"/>
      <c r="C569" s="9">
        <v>0</v>
      </c>
      <c r="D569" s="9">
        <v>0</v>
      </c>
      <c r="E569" s="9">
        <v>0</v>
      </c>
      <c r="F569" s="9">
        <v>0</v>
      </c>
      <c r="G569" s="9">
        <v>0</v>
      </c>
      <c r="H569" s="6">
        <v>0</v>
      </c>
      <c r="I569" s="6">
        <v>0</v>
      </c>
      <c r="J569" s="6">
        <v>0</v>
      </c>
      <c r="K569" s="6">
        <v>0</v>
      </c>
    </row>
    <row r="570" spans="1:11" x14ac:dyDescent="0.25">
      <c r="A570" s="53" t="s">
        <v>57</v>
      </c>
      <c r="B570" s="53" t="s">
        <v>58</v>
      </c>
      <c r="C570" s="48">
        <v>0</v>
      </c>
      <c r="D570" s="48">
        <v>0</v>
      </c>
      <c r="E570" s="48">
        <v>0</v>
      </c>
      <c r="F570" s="48">
        <v>0</v>
      </c>
      <c r="G570" s="48">
        <v>0</v>
      </c>
      <c r="H570" s="46">
        <v>0</v>
      </c>
      <c r="I570" s="46">
        <v>0</v>
      </c>
      <c r="J570" s="46">
        <v>0</v>
      </c>
      <c r="K570" s="46">
        <v>0</v>
      </c>
    </row>
    <row r="571" spans="1:11" x14ac:dyDescent="0.25">
      <c r="A571" s="5" t="s">
        <v>247</v>
      </c>
      <c r="B571" s="5"/>
      <c r="C571" s="9">
        <v>101023.77</v>
      </c>
      <c r="D571" s="9">
        <v>148649.54999999999</v>
      </c>
      <c r="E571" s="9">
        <v>148649.54999999999</v>
      </c>
      <c r="F571" s="9">
        <v>162373.09</v>
      </c>
      <c r="G571" s="9">
        <v>168929.59</v>
      </c>
      <c r="H571" s="6">
        <v>147.1431</v>
      </c>
      <c r="I571" s="6">
        <v>100</v>
      </c>
      <c r="J571" s="6">
        <v>109.2321</v>
      </c>
      <c r="K571" s="6">
        <v>104.03789999999999</v>
      </c>
    </row>
    <row r="572" spans="1:11" x14ac:dyDescent="0.25">
      <c r="A572" s="53" t="s">
        <v>57</v>
      </c>
      <c r="B572" s="53" t="s">
        <v>58</v>
      </c>
      <c r="C572" s="48">
        <v>101023.77</v>
      </c>
      <c r="D572" s="48">
        <v>148649.54999999999</v>
      </c>
      <c r="E572" s="48">
        <v>148649.54999999999</v>
      </c>
      <c r="F572" s="48">
        <v>162373.09</v>
      </c>
      <c r="G572" s="48">
        <v>168929.59</v>
      </c>
      <c r="H572" s="46">
        <v>147.1431</v>
      </c>
      <c r="I572" s="46">
        <v>100</v>
      </c>
      <c r="J572" s="46">
        <v>109.2321</v>
      </c>
      <c r="K572" s="46">
        <v>104.03789999999999</v>
      </c>
    </row>
    <row r="573" spans="1:11" x14ac:dyDescent="0.25">
      <c r="A573" s="35" t="s">
        <v>311</v>
      </c>
      <c r="B573" s="35"/>
      <c r="C573" s="38">
        <v>17550.05</v>
      </c>
      <c r="D573" s="38">
        <v>56672.66</v>
      </c>
      <c r="E573" s="38">
        <v>70144.02</v>
      </c>
      <c r="F573" s="38">
        <v>61888.65</v>
      </c>
      <c r="G573" s="38">
        <v>64397.13</v>
      </c>
      <c r="H573" s="36">
        <v>322.92020000000002</v>
      </c>
      <c r="I573" s="36">
        <v>123.7704</v>
      </c>
      <c r="J573" s="36">
        <v>88.230800000000002</v>
      </c>
      <c r="K573" s="36">
        <v>104.0532</v>
      </c>
    </row>
    <row r="574" spans="1:11" x14ac:dyDescent="0.25">
      <c r="A574" s="5" t="s">
        <v>217</v>
      </c>
      <c r="B574" s="5"/>
      <c r="C574" s="9">
        <v>7133.11</v>
      </c>
      <c r="D574" s="9">
        <v>17253.98</v>
      </c>
      <c r="E574" s="9">
        <v>14599.52</v>
      </c>
      <c r="F574" s="9">
        <v>18833.37</v>
      </c>
      <c r="G574" s="9">
        <v>19603.169999999998</v>
      </c>
      <c r="H574" s="6">
        <v>241.88570000000001</v>
      </c>
      <c r="I574" s="6">
        <v>84.615300000000005</v>
      </c>
      <c r="J574" s="6">
        <v>128.9999</v>
      </c>
      <c r="K574" s="6">
        <v>104.0874</v>
      </c>
    </row>
    <row r="575" spans="1:11" x14ac:dyDescent="0.25">
      <c r="A575" s="53" t="s">
        <v>57</v>
      </c>
      <c r="B575" s="53" t="s">
        <v>58</v>
      </c>
      <c r="C575" s="48">
        <v>7133.11</v>
      </c>
      <c r="D575" s="48">
        <v>17253.98</v>
      </c>
      <c r="E575" s="48">
        <v>14599.52</v>
      </c>
      <c r="F575" s="48">
        <v>18833.37</v>
      </c>
      <c r="G575" s="48">
        <v>19603.169999999998</v>
      </c>
      <c r="H575" s="46">
        <v>241.88570000000001</v>
      </c>
      <c r="I575" s="46">
        <v>84.615300000000005</v>
      </c>
      <c r="J575" s="46">
        <v>128.9999</v>
      </c>
      <c r="K575" s="46">
        <v>104.0874</v>
      </c>
    </row>
    <row r="576" spans="1:11" x14ac:dyDescent="0.25">
      <c r="A576" s="5" t="s">
        <v>312</v>
      </c>
      <c r="B576" s="5"/>
      <c r="C576" s="9">
        <v>0</v>
      </c>
      <c r="D576" s="9">
        <v>0</v>
      </c>
      <c r="E576" s="9">
        <v>1327.23</v>
      </c>
      <c r="F576" s="9">
        <v>0</v>
      </c>
      <c r="G576" s="9">
        <v>0</v>
      </c>
      <c r="H576" s="6">
        <v>0</v>
      </c>
      <c r="I576" s="6">
        <v>0</v>
      </c>
      <c r="J576" s="6">
        <v>0</v>
      </c>
      <c r="K576" s="6">
        <v>0</v>
      </c>
    </row>
    <row r="577" spans="1:11" x14ac:dyDescent="0.25">
      <c r="A577" s="53" t="s">
        <v>57</v>
      </c>
      <c r="B577" s="53" t="s">
        <v>58</v>
      </c>
      <c r="C577" s="48">
        <v>0</v>
      </c>
      <c r="D577" s="48">
        <v>0</v>
      </c>
      <c r="E577" s="48">
        <v>1327.23</v>
      </c>
      <c r="F577" s="48">
        <v>0</v>
      </c>
      <c r="G577" s="48">
        <v>0</v>
      </c>
      <c r="H577" s="46">
        <v>0</v>
      </c>
      <c r="I577" s="46">
        <v>0</v>
      </c>
      <c r="J577" s="46">
        <v>0</v>
      </c>
      <c r="K577" s="46">
        <v>0</v>
      </c>
    </row>
    <row r="578" spans="1:11" x14ac:dyDescent="0.25">
      <c r="A578" s="5" t="s">
        <v>247</v>
      </c>
      <c r="B578" s="5"/>
      <c r="C578" s="9">
        <v>10416.94</v>
      </c>
      <c r="D578" s="9">
        <v>39418.68</v>
      </c>
      <c r="E578" s="9">
        <v>54217.27</v>
      </c>
      <c r="F578" s="9">
        <v>43055.28</v>
      </c>
      <c r="G578" s="9">
        <v>44793.96</v>
      </c>
      <c r="H578" s="6">
        <v>378.40929999999997</v>
      </c>
      <c r="I578" s="6">
        <v>137.542</v>
      </c>
      <c r="J578" s="6">
        <v>79.412400000000005</v>
      </c>
      <c r="K578" s="6">
        <v>104.0382</v>
      </c>
    </row>
    <row r="579" spans="1:11" x14ac:dyDescent="0.25">
      <c r="A579" s="53" t="s">
        <v>57</v>
      </c>
      <c r="B579" s="53" t="s">
        <v>58</v>
      </c>
      <c r="C579" s="48">
        <v>9819.69</v>
      </c>
      <c r="D579" s="48">
        <v>37427.839999999997</v>
      </c>
      <c r="E579" s="48">
        <v>52226.43</v>
      </c>
      <c r="F579" s="48">
        <v>40878.629999999997</v>
      </c>
      <c r="G579" s="48">
        <v>42524.4</v>
      </c>
      <c r="H579" s="46">
        <v>381.15089999999998</v>
      </c>
      <c r="I579" s="46">
        <v>139.53890000000001</v>
      </c>
      <c r="J579" s="46">
        <v>78.271900000000002</v>
      </c>
      <c r="K579" s="46">
        <v>104.02589999999999</v>
      </c>
    </row>
    <row r="580" spans="1:11" x14ac:dyDescent="0.25">
      <c r="A580" s="53" t="s">
        <v>67</v>
      </c>
      <c r="B580" s="53" t="s">
        <v>68</v>
      </c>
      <c r="C580" s="48">
        <v>597.25</v>
      </c>
      <c r="D580" s="48">
        <v>1990.84</v>
      </c>
      <c r="E580" s="48">
        <v>1990.84</v>
      </c>
      <c r="F580" s="48">
        <v>2176.65</v>
      </c>
      <c r="G580" s="48">
        <v>2269.56</v>
      </c>
      <c r="H580" s="46">
        <v>333.33440000000002</v>
      </c>
      <c r="I580" s="46">
        <v>100</v>
      </c>
      <c r="J580" s="46">
        <v>109.33320000000001</v>
      </c>
      <c r="K580" s="46">
        <v>104.2684</v>
      </c>
    </row>
    <row r="581" spans="1:11" x14ac:dyDescent="0.25">
      <c r="A581" s="33" t="s">
        <v>313</v>
      </c>
      <c r="B581" s="33"/>
      <c r="C581" s="37">
        <v>15958.14</v>
      </c>
      <c r="D581" s="37">
        <v>86269.82</v>
      </c>
      <c r="E581" s="37">
        <v>112814.38</v>
      </c>
      <c r="F581" s="37">
        <v>121852.81</v>
      </c>
      <c r="G581" s="37">
        <v>126763.56</v>
      </c>
      <c r="H581" s="34">
        <v>540.60069999999996</v>
      </c>
      <c r="I581" s="34">
        <v>130.76920000000001</v>
      </c>
      <c r="J581" s="34">
        <v>108.0117</v>
      </c>
      <c r="K581" s="34">
        <v>104.03</v>
      </c>
    </row>
    <row r="582" spans="1:11" x14ac:dyDescent="0.25">
      <c r="A582" s="35" t="s">
        <v>314</v>
      </c>
      <c r="B582" s="35"/>
      <c r="C582" s="38">
        <v>1092.96</v>
      </c>
      <c r="D582" s="38">
        <v>26544.560000000001</v>
      </c>
      <c r="E582" s="38">
        <v>26544.560000000001</v>
      </c>
      <c r="F582" s="38">
        <v>28986.66</v>
      </c>
      <c r="G582" s="38">
        <v>30154.62</v>
      </c>
      <c r="H582" s="36">
        <v>2428.6853999999998</v>
      </c>
      <c r="I582" s="36">
        <v>100</v>
      </c>
      <c r="J582" s="36">
        <v>109.2</v>
      </c>
      <c r="K582" s="36">
        <v>104.02930000000001</v>
      </c>
    </row>
    <row r="583" spans="1:11" x14ac:dyDescent="0.25">
      <c r="A583" s="5" t="s">
        <v>217</v>
      </c>
      <c r="B583" s="5"/>
      <c r="C583" s="9">
        <v>1092.96</v>
      </c>
      <c r="D583" s="9">
        <v>26544.560000000001</v>
      </c>
      <c r="E583" s="9">
        <v>0</v>
      </c>
      <c r="F583" s="9">
        <v>28986.66</v>
      </c>
      <c r="G583" s="9">
        <v>30154.62</v>
      </c>
      <c r="H583" s="6">
        <v>2428.6853999999998</v>
      </c>
      <c r="I583" s="6">
        <v>0</v>
      </c>
      <c r="J583" s="6">
        <v>0</v>
      </c>
      <c r="K583" s="6">
        <v>104.02930000000001</v>
      </c>
    </row>
    <row r="584" spans="1:11" x14ac:dyDescent="0.25">
      <c r="A584" s="53" t="s">
        <v>57</v>
      </c>
      <c r="B584" s="53" t="s">
        <v>58</v>
      </c>
      <c r="C584" s="48">
        <v>1092.96</v>
      </c>
      <c r="D584" s="48">
        <v>13272.28</v>
      </c>
      <c r="E584" s="48">
        <v>0</v>
      </c>
      <c r="F584" s="48">
        <v>14493.33</v>
      </c>
      <c r="G584" s="48">
        <v>15077.31</v>
      </c>
      <c r="H584" s="46">
        <v>1214.3426999999999</v>
      </c>
      <c r="I584" s="46">
        <v>0</v>
      </c>
      <c r="J584" s="46">
        <v>0</v>
      </c>
      <c r="K584" s="46">
        <v>104.02930000000001</v>
      </c>
    </row>
    <row r="585" spans="1:11" ht="26.4" x14ac:dyDescent="0.25">
      <c r="A585" s="53" t="s">
        <v>69</v>
      </c>
      <c r="B585" s="53" t="s">
        <v>70</v>
      </c>
      <c r="C585" s="48">
        <v>0</v>
      </c>
      <c r="D585" s="48">
        <v>13272.28</v>
      </c>
      <c r="E585" s="48">
        <v>0</v>
      </c>
      <c r="F585" s="48">
        <v>14493.33</v>
      </c>
      <c r="G585" s="48">
        <v>15077.31</v>
      </c>
      <c r="H585" s="46">
        <v>0</v>
      </c>
      <c r="I585" s="46">
        <v>0</v>
      </c>
      <c r="J585" s="46">
        <v>0</v>
      </c>
      <c r="K585" s="46">
        <v>104.02930000000001</v>
      </c>
    </row>
    <row r="586" spans="1:11" x14ac:dyDescent="0.25">
      <c r="A586" s="5" t="s">
        <v>218</v>
      </c>
      <c r="B586" s="5"/>
      <c r="C586" s="9">
        <v>0</v>
      </c>
      <c r="D586" s="9">
        <v>0</v>
      </c>
      <c r="E586" s="9">
        <v>26544.560000000001</v>
      </c>
      <c r="F586" s="9">
        <v>0</v>
      </c>
      <c r="G586" s="9">
        <v>0</v>
      </c>
      <c r="H586" s="6">
        <v>0</v>
      </c>
      <c r="I586" s="6">
        <v>0</v>
      </c>
      <c r="J586" s="6">
        <v>0</v>
      </c>
      <c r="K586" s="6">
        <v>0</v>
      </c>
    </row>
    <row r="587" spans="1:11" x14ac:dyDescent="0.25">
      <c r="A587" s="53" t="s">
        <v>57</v>
      </c>
      <c r="B587" s="53" t="s">
        <v>58</v>
      </c>
      <c r="C587" s="48">
        <v>0</v>
      </c>
      <c r="D587" s="48">
        <v>0</v>
      </c>
      <c r="E587" s="48">
        <v>13272.28</v>
      </c>
      <c r="F587" s="48">
        <v>0</v>
      </c>
      <c r="G587" s="48">
        <v>0</v>
      </c>
      <c r="H587" s="46">
        <v>0</v>
      </c>
      <c r="I587" s="46">
        <v>0</v>
      </c>
      <c r="J587" s="46">
        <v>0</v>
      </c>
      <c r="K587" s="46">
        <v>0</v>
      </c>
    </row>
    <row r="588" spans="1:11" ht="26.4" x14ac:dyDescent="0.25">
      <c r="A588" s="53" t="s">
        <v>69</v>
      </c>
      <c r="B588" s="53" t="s">
        <v>70</v>
      </c>
      <c r="C588" s="48">
        <v>0</v>
      </c>
      <c r="D588" s="48">
        <v>0</v>
      </c>
      <c r="E588" s="48">
        <v>13272.28</v>
      </c>
      <c r="F588" s="48">
        <v>0</v>
      </c>
      <c r="G588" s="48">
        <v>0</v>
      </c>
      <c r="H588" s="46">
        <v>0</v>
      </c>
      <c r="I588" s="46">
        <v>0</v>
      </c>
      <c r="J588" s="46">
        <v>0</v>
      </c>
      <c r="K588" s="46">
        <v>0</v>
      </c>
    </row>
    <row r="589" spans="1:11" x14ac:dyDescent="0.25">
      <c r="A589" s="35" t="s">
        <v>315</v>
      </c>
      <c r="B589" s="35"/>
      <c r="C589" s="38">
        <v>0</v>
      </c>
      <c r="D589" s="38">
        <v>59725.26</v>
      </c>
      <c r="E589" s="38">
        <v>59725.26</v>
      </c>
      <c r="F589" s="38">
        <v>65246.53</v>
      </c>
      <c r="G589" s="38">
        <v>67874.45</v>
      </c>
      <c r="H589" s="36">
        <v>0</v>
      </c>
      <c r="I589" s="36">
        <v>100</v>
      </c>
      <c r="J589" s="36">
        <v>109.2444</v>
      </c>
      <c r="K589" s="36">
        <v>104.02760000000001</v>
      </c>
    </row>
    <row r="590" spans="1:11" x14ac:dyDescent="0.25">
      <c r="A590" s="5" t="s">
        <v>228</v>
      </c>
      <c r="B590" s="5"/>
      <c r="C590" s="9">
        <v>0</v>
      </c>
      <c r="D590" s="9">
        <v>39816.839999999997</v>
      </c>
      <c r="E590" s="9">
        <v>0</v>
      </c>
      <c r="F590" s="9">
        <v>43493.26</v>
      </c>
      <c r="G590" s="9">
        <v>45245.21</v>
      </c>
      <c r="H590" s="6">
        <v>0</v>
      </c>
      <c r="I590" s="6">
        <v>0</v>
      </c>
      <c r="J590" s="6">
        <v>0</v>
      </c>
      <c r="K590" s="6">
        <v>104.02800000000001</v>
      </c>
    </row>
    <row r="591" spans="1:11" ht="26.4" x14ac:dyDescent="0.25">
      <c r="A591" s="53" t="s">
        <v>71</v>
      </c>
      <c r="B591" s="53" t="s">
        <v>72</v>
      </c>
      <c r="C591" s="48">
        <v>0</v>
      </c>
      <c r="D591" s="48">
        <v>39816.839999999997</v>
      </c>
      <c r="E591" s="48">
        <v>0</v>
      </c>
      <c r="F591" s="48">
        <v>43493.26</v>
      </c>
      <c r="G591" s="48">
        <v>45245.21</v>
      </c>
      <c r="H591" s="46">
        <v>0</v>
      </c>
      <c r="I591" s="46">
        <v>0</v>
      </c>
      <c r="J591" s="46">
        <v>0</v>
      </c>
      <c r="K591" s="46">
        <v>104.02800000000001</v>
      </c>
    </row>
    <row r="592" spans="1:11" x14ac:dyDescent="0.25">
      <c r="A592" s="5" t="s">
        <v>247</v>
      </c>
      <c r="B592" s="5"/>
      <c r="C592" s="9">
        <v>0</v>
      </c>
      <c r="D592" s="9">
        <v>0</v>
      </c>
      <c r="E592" s="9">
        <v>39816.839999999997</v>
      </c>
      <c r="F592" s="9">
        <v>0</v>
      </c>
      <c r="G592" s="9">
        <v>0</v>
      </c>
      <c r="H592" s="6">
        <v>0</v>
      </c>
      <c r="I592" s="6">
        <v>0</v>
      </c>
      <c r="J592" s="6">
        <v>0</v>
      </c>
      <c r="K592" s="6">
        <v>0</v>
      </c>
    </row>
    <row r="593" spans="1:11" ht="26.4" x14ac:dyDescent="0.25">
      <c r="A593" s="53" t="s">
        <v>71</v>
      </c>
      <c r="B593" s="53" t="s">
        <v>72</v>
      </c>
      <c r="C593" s="48">
        <v>0</v>
      </c>
      <c r="D593" s="48">
        <v>0</v>
      </c>
      <c r="E593" s="48">
        <v>39816.839999999997</v>
      </c>
      <c r="F593" s="48">
        <v>0</v>
      </c>
      <c r="G593" s="48">
        <v>0</v>
      </c>
      <c r="H593" s="46">
        <v>0</v>
      </c>
      <c r="I593" s="46">
        <v>0</v>
      </c>
      <c r="J593" s="46">
        <v>0</v>
      </c>
      <c r="K593" s="46">
        <v>0</v>
      </c>
    </row>
    <row r="594" spans="1:11" x14ac:dyDescent="0.25">
      <c r="A594" s="5" t="s">
        <v>224</v>
      </c>
      <c r="B594" s="5"/>
      <c r="C594" s="9">
        <v>0</v>
      </c>
      <c r="D594" s="9">
        <v>19908.419999999998</v>
      </c>
      <c r="E594" s="9">
        <v>19908.419999999998</v>
      </c>
      <c r="F594" s="9">
        <v>21753.27</v>
      </c>
      <c r="G594" s="9">
        <v>22629.24</v>
      </c>
      <c r="H594" s="6">
        <v>0</v>
      </c>
      <c r="I594" s="6">
        <v>100</v>
      </c>
      <c r="J594" s="6">
        <v>109.2666</v>
      </c>
      <c r="K594" s="6">
        <v>104.02679999999999</v>
      </c>
    </row>
    <row r="595" spans="1:11" ht="26.4" x14ac:dyDescent="0.25">
      <c r="A595" s="53" t="s">
        <v>69</v>
      </c>
      <c r="B595" s="53" t="s">
        <v>70</v>
      </c>
      <c r="C595" s="48">
        <v>0</v>
      </c>
      <c r="D595" s="48">
        <v>19908.419999999998</v>
      </c>
      <c r="E595" s="48">
        <v>19908.419999999998</v>
      </c>
      <c r="F595" s="48">
        <v>21753.27</v>
      </c>
      <c r="G595" s="48">
        <v>22629.24</v>
      </c>
      <c r="H595" s="46">
        <v>0</v>
      </c>
      <c r="I595" s="46">
        <v>100</v>
      </c>
      <c r="J595" s="46">
        <v>109.2666</v>
      </c>
      <c r="K595" s="46">
        <v>104.02679999999999</v>
      </c>
    </row>
    <row r="596" spans="1:11" x14ac:dyDescent="0.25">
      <c r="A596" s="35" t="s">
        <v>316</v>
      </c>
      <c r="B596" s="35"/>
      <c r="C596" s="38">
        <v>14865.18</v>
      </c>
      <c r="D596" s="38">
        <v>0</v>
      </c>
      <c r="E596" s="38">
        <v>0</v>
      </c>
      <c r="F596" s="38">
        <v>0</v>
      </c>
      <c r="G596" s="38">
        <v>0</v>
      </c>
      <c r="H596" s="36">
        <v>0</v>
      </c>
      <c r="I596" s="36">
        <v>0</v>
      </c>
      <c r="J596" s="36">
        <v>0</v>
      </c>
      <c r="K596" s="36">
        <v>0</v>
      </c>
    </row>
    <row r="597" spans="1:11" x14ac:dyDescent="0.25">
      <c r="A597" s="5" t="s">
        <v>218</v>
      </c>
      <c r="B597" s="5"/>
      <c r="C597" s="9">
        <v>14865.18</v>
      </c>
      <c r="D597" s="9">
        <v>0</v>
      </c>
      <c r="E597" s="9">
        <v>0</v>
      </c>
      <c r="F597" s="9">
        <v>0</v>
      </c>
      <c r="G597" s="9">
        <v>0</v>
      </c>
      <c r="H597" s="6">
        <v>0</v>
      </c>
      <c r="I597" s="6">
        <v>0</v>
      </c>
      <c r="J597" s="6">
        <v>0</v>
      </c>
      <c r="K597" s="6">
        <v>0</v>
      </c>
    </row>
    <row r="598" spans="1:11" ht="26.4" x14ac:dyDescent="0.25">
      <c r="A598" s="53" t="s">
        <v>71</v>
      </c>
      <c r="B598" s="53" t="s">
        <v>72</v>
      </c>
      <c r="C598" s="48">
        <v>14865.18</v>
      </c>
      <c r="D598" s="48">
        <v>0</v>
      </c>
      <c r="E598" s="48">
        <v>0</v>
      </c>
      <c r="F598" s="48">
        <v>0</v>
      </c>
      <c r="G598" s="48">
        <v>0</v>
      </c>
      <c r="H598" s="46">
        <v>0</v>
      </c>
      <c r="I598" s="46">
        <v>0</v>
      </c>
      <c r="J598" s="46">
        <v>0</v>
      </c>
      <c r="K598" s="46">
        <v>0</v>
      </c>
    </row>
    <row r="599" spans="1:11" x14ac:dyDescent="0.25">
      <c r="A599" s="35" t="s">
        <v>317</v>
      </c>
      <c r="B599" s="35"/>
      <c r="C599" s="38">
        <v>0</v>
      </c>
      <c r="D599" s="38">
        <v>0</v>
      </c>
      <c r="E599" s="38">
        <v>26544.560000000001</v>
      </c>
      <c r="F599" s="38">
        <v>27619.62</v>
      </c>
      <c r="G599" s="38">
        <v>28734.49</v>
      </c>
      <c r="H599" s="36">
        <v>0</v>
      </c>
      <c r="I599" s="36">
        <v>0</v>
      </c>
      <c r="J599" s="36">
        <v>104.05</v>
      </c>
      <c r="K599" s="36">
        <v>104.0365</v>
      </c>
    </row>
    <row r="600" spans="1:11" x14ac:dyDescent="0.25">
      <c r="A600" s="5" t="s">
        <v>218</v>
      </c>
      <c r="B600" s="5"/>
      <c r="C600" s="9">
        <v>0</v>
      </c>
      <c r="D600" s="9">
        <v>0</v>
      </c>
      <c r="E600" s="9">
        <v>26544.560000000001</v>
      </c>
      <c r="F600" s="9">
        <v>27619.62</v>
      </c>
      <c r="G600" s="9">
        <v>28734.49</v>
      </c>
      <c r="H600" s="6">
        <v>0</v>
      </c>
      <c r="I600" s="6">
        <v>0</v>
      </c>
      <c r="J600" s="6">
        <v>104.05</v>
      </c>
      <c r="K600" s="6">
        <v>104.0365</v>
      </c>
    </row>
    <row r="601" spans="1:11" x14ac:dyDescent="0.25">
      <c r="A601" s="53" t="s">
        <v>67</v>
      </c>
      <c r="B601" s="53" t="s">
        <v>68</v>
      </c>
      <c r="C601" s="48">
        <v>0</v>
      </c>
      <c r="D601" s="48">
        <v>0</v>
      </c>
      <c r="E601" s="48">
        <v>26544.560000000001</v>
      </c>
      <c r="F601" s="48">
        <v>27619.62</v>
      </c>
      <c r="G601" s="48">
        <v>28734.49</v>
      </c>
      <c r="H601" s="46">
        <v>0</v>
      </c>
      <c r="I601" s="46">
        <v>0</v>
      </c>
      <c r="J601" s="46">
        <v>104.05</v>
      </c>
      <c r="K601" s="46">
        <v>104.0365</v>
      </c>
    </row>
    <row r="602" spans="1:11" x14ac:dyDescent="0.25">
      <c r="A602" s="24" t="s">
        <v>206</v>
      </c>
      <c r="B602" s="24"/>
      <c r="C602" s="28">
        <v>65421.21</v>
      </c>
      <c r="D602" s="28">
        <v>108593.79</v>
      </c>
      <c r="E602" s="28">
        <v>122104.99</v>
      </c>
      <c r="F602" s="28">
        <v>120047.83</v>
      </c>
      <c r="G602" s="28">
        <v>124878.91</v>
      </c>
      <c r="H602" s="25">
        <v>165.99170000000001</v>
      </c>
      <c r="I602" s="25">
        <v>112.4419</v>
      </c>
      <c r="J602" s="25">
        <v>98.315200000000004</v>
      </c>
      <c r="K602" s="25">
        <v>104.02419999999999</v>
      </c>
    </row>
    <row r="603" spans="1:11" x14ac:dyDescent="0.25">
      <c r="A603" s="30" t="s">
        <v>211</v>
      </c>
      <c r="B603" s="30"/>
      <c r="C603" s="32">
        <v>65421.21</v>
      </c>
      <c r="D603" s="32">
        <v>108593.79</v>
      </c>
      <c r="E603" s="32">
        <v>122104.99</v>
      </c>
      <c r="F603" s="32">
        <v>120047.83</v>
      </c>
      <c r="G603" s="32">
        <v>124878.91</v>
      </c>
      <c r="H603" s="31">
        <v>165.99170000000001</v>
      </c>
      <c r="I603" s="31">
        <v>112.4419</v>
      </c>
      <c r="J603" s="31">
        <v>98.315200000000004</v>
      </c>
      <c r="K603" s="31">
        <v>104.02419999999999</v>
      </c>
    </row>
    <row r="604" spans="1:11" x14ac:dyDescent="0.25">
      <c r="A604" s="33" t="s">
        <v>318</v>
      </c>
      <c r="B604" s="33"/>
      <c r="C604" s="37">
        <v>65421.21</v>
      </c>
      <c r="D604" s="37">
        <v>108593.79</v>
      </c>
      <c r="E604" s="37">
        <v>122104.99</v>
      </c>
      <c r="F604" s="37">
        <v>120047.83</v>
      </c>
      <c r="G604" s="37">
        <v>124878.91</v>
      </c>
      <c r="H604" s="34">
        <v>165.99170000000001</v>
      </c>
      <c r="I604" s="34">
        <v>112.4419</v>
      </c>
      <c r="J604" s="34">
        <v>98.315200000000004</v>
      </c>
      <c r="K604" s="34">
        <v>104.02419999999999</v>
      </c>
    </row>
    <row r="605" spans="1:11" x14ac:dyDescent="0.25">
      <c r="A605" s="35" t="s">
        <v>319</v>
      </c>
      <c r="B605" s="35"/>
      <c r="C605" s="38">
        <v>55100.01</v>
      </c>
      <c r="D605" s="38">
        <v>77636.210000000006</v>
      </c>
      <c r="E605" s="38">
        <v>88386.77</v>
      </c>
      <c r="F605" s="38">
        <v>86216.77</v>
      </c>
      <c r="G605" s="38">
        <v>89694.09</v>
      </c>
      <c r="H605" s="36">
        <v>140.90049999999999</v>
      </c>
      <c r="I605" s="36">
        <v>113.8473</v>
      </c>
      <c r="J605" s="36">
        <v>97.544799999999995</v>
      </c>
      <c r="K605" s="36">
        <v>104.03319999999999</v>
      </c>
    </row>
    <row r="606" spans="1:11" x14ac:dyDescent="0.25">
      <c r="A606" s="5" t="s">
        <v>321</v>
      </c>
      <c r="B606" s="5"/>
      <c r="C606" s="9">
        <v>345.07</v>
      </c>
      <c r="D606" s="9">
        <v>763.15</v>
      </c>
      <c r="E606" s="9">
        <v>1426.77</v>
      </c>
      <c r="F606" s="9">
        <v>836.15</v>
      </c>
      <c r="G606" s="9">
        <v>875.97</v>
      </c>
      <c r="H606" s="6">
        <v>221.15799999999999</v>
      </c>
      <c r="I606" s="6">
        <v>186.958</v>
      </c>
      <c r="J606" s="6">
        <v>58.604399999999998</v>
      </c>
      <c r="K606" s="6">
        <v>104.7623</v>
      </c>
    </row>
    <row r="607" spans="1:11" x14ac:dyDescent="0.25">
      <c r="A607" s="53" t="s">
        <v>57</v>
      </c>
      <c r="B607" s="53" t="s">
        <v>58</v>
      </c>
      <c r="C607" s="48">
        <v>345.07</v>
      </c>
      <c r="D607" s="48">
        <v>763.15</v>
      </c>
      <c r="E607" s="48">
        <v>1426.77</v>
      </c>
      <c r="F607" s="48">
        <v>836.15</v>
      </c>
      <c r="G607" s="48">
        <v>875.97</v>
      </c>
      <c r="H607" s="46">
        <v>221.15799999999999</v>
      </c>
      <c r="I607" s="46">
        <v>186.958</v>
      </c>
      <c r="J607" s="46">
        <v>58.604399999999998</v>
      </c>
      <c r="K607" s="46">
        <v>104.7623</v>
      </c>
    </row>
    <row r="608" spans="1:11" x14ac:dyDescent="0.25">
      <c r="A608" s="5" t="s">
        <v>322</v>
      </c>
      <c r="B608" s="5"/>
      <c r="C608" s="9">
        <v>54754.94</v>
      </c>
      <c r="D608" s="9">
        <v>72360.479999999996</v>
      </c>
      <c r="E608" s="9">
        <v>82314.7</v>
      </c>
      <c r="F608" s="9">
        <v>80456.600000000006</v>
      </c>
      <c r="G608" s="9">
        <v>83695.02</v>
      </c>
      <c r="H608" s="6">
        <v>132.1533</v>
      </c>
      <c r="I608" s="6">
        <v>113.7564</v>
      </c>
      <c r="J608" s="6">
        <v>97.742599999999996</v>
      </c>
      <c r="K608" s="6">
        <v>104.02500000000001</v>
      </c>
    </row>
    <row r="609" spans="1:11" x14ac:dyDescent="0.25">
      <c r="A609" s="53" t="s">
        <v>55</v>
      </c>
      <c r="B609" s="53" t="s">
        <v>56</v>
      </c>
      <c r="C609" s="48">
        <v>41246.080000000002</v>
      </c>
      <c r="D609" s="48">
        <v>46452.98</v>
      </c>
      <c r="E609" s="48">
        <v>47780.21</v>
      </c>
      <c r="F609" s="48">
        <v>50753.2</v>
      </c>
      <c r="G609" s="48">
        <v>52810.41</v>
      </c>
      <c r="H609" s="46">
        <v>112.62390000000001</v>
      </c>
      <c r="I609" s="46">
        <v>102.8571</v>
      </c>
      <c r="J609" s="46">
        <v>106.2222</v>
      </c>
      <c r="K609" s="46">
        <v>104.05329999999999</v>
      </c>
    </row>
    <row r="610" spans="1:11" x14ac:dyDescent="0.25">
      <c r="A610" s="53" t="s">
        <v>57</v>
      </c>
      <c r="B610" s="53" t="s">
        <v>58</v>
      </c>
      <c r="C610" s="48">
        <v>13444.16</v>
      </c>
      <c r="D610" s="48">
        <v>25642.05</v>
      </c>
      <c r="E610" s="48">
        <v>34269.040000000001</v>
      </c>
      <c r="F610" s="48">
        <v>29411.41</v>
      </c>
      <c r="G610" s="48">
        <v>30579.35</v>
      </c>
      <c r="H610" s="46">
        <v>190.73</v>
      </c>
      <c r="I610" s="46">
        <v>133.6439</v>
      </c>
      <c r="J610" s="46">
        <v>85.825000000000003</v>
      </c>
      <c r="K610" s="46">
        <v>103.971</v>
      </c>
    </row>
    <row r="611" spans="1:11" x14ac:dyDescent="0.25">
      <c r="A611" s="53" t="s">
        <v>59</v>
      </c>
      <c r="B611" s="53" t="s">
        <v>60</v>
      </c>
      <c r="C611" s="48">
        <v>64.7</v>
      </c>
      <c r="D611" s="48">
        <v>265.45</v>
      </c>
      <c r="E611" s="48">
        <v>265.45</v>
      </c>
      <c r="F611" s="48">
        <v>291.99</v>
      </c>
      <c r="G611" s="48">
        <v>305.26</v>
      </c>
      <c r="H611" s="46">
        <v>410.27820000000003</v>
      </c>
      <c r="I611" s="46">
        <v>100</v>
      </c>
      <c r="J611" s="46">
        <v>109.99809999999999</v>
      </c>
      <c r="K611" s="46">
        <v>104.5446</v>
      </c>
    </row>
    <row r="612" spans="1:11" x14ac:dyDescent="0.25">
      <c r="A612" s="5" t="s">
        <v>323</v>
      </c>
      <c r="B612" s="5"/>
      <c r="C612" s="9">
        <v>0</v>
      </c>
      <c r="D612" s="9">
        <v>4512.58</v>
      </c>
      <c r="E612" s="9">
        <v>4645.3</v>
      </c>
      <c r="F612" s="9">
        <v>4924.0200000000004</v>
      </c>
      <c r="G612" s="9">
        <v>5123.1000000000004</v>
      </c>
      <c r="H612" s="6">
        <v>0</v>
      </c>
      <c r="I612" s="6">
        <v>102.94110000000001</v>
      </c>
      <c r="J612" s="6">
        <v>106</v>
      </c>
      <c r="K612" s="6">
        <v>104.04300000000001</v>
      </c>
    </row>
    <row r="613" spans="1:11" x14ac:dyDescent="0.25">
      <c r="A613" s="53" t="s">
        <v>57</v>
      </c>
      <c r="B613" s="53" t="s">
        <v>58</v>
      </c>
      <c r="C613" s="48">
        <v>0</v>
      </c>
      <c r="D613" s="48">
        <v>4512.58</v>
      </c>
      <c r="E613" s="48">
        <v>4645.3</v>
      </c>
      <c r="F613" s="48">
        <v>4924.0200000000004</v>
      </c>
      <c r="G613" s="48">
        <v>5123.1000000000004</v>
      </c>
      <c r="H613" s="46">
        <v>0</v>
      </c>
      <c r="I613" s="46">
        <v>102.94110000000001</v>
      </c>
      <c r="J613" s="46">
        <v>106</v>
      </c>
      <c r="K613" s="46">
        <v>104.04300000000001</v>
      </c>
    </row>
    <row r="614" spans="1:11" x14ac:dyDescent="0.25">
      <c r="A614" s="35" t="s">
        <v>324</v>
      </c>
      <c r="B614" s="35"/>
      <c r="C614" s="38">
        <v>0</v>
      </c>
      <c r="D614" s="38">
        <v>530.89</v>
      </c>
      <c r="E614" s="38">
        <v>530.89</v>
      </c>
      <c r="F614" s="38">
        <v>583.98</v>
      </c>
      <c r="G614" s="38">
        <v>610.52</v>
      </c>
      <c r="H614" s="36">
        <v>0</v>
      </c>
      <c r="I614" s="36">
        <v>100</v>
      </c>
      <c r="J614" s="36">
        <v>110.0001</v>
      </c>
      <c r="K614" s="36">
        <v>104.5446</v>
      </c>
    </row>
    <row r="615" spans="1:11" x14ac:dyDescent="0.25">
      <c r="A615" s="5" t="s">
        <v>325</v>
      </c>
      <c r="B615" s="5"/>
      <c r="C615" s="9">
        <v>0</v>
      </c>
      <c r="D615" s="9">
        <v>530.89</v>
      </c>
      <c r="E615" s="9">
        <v>530.89</v>
      </c>
      <c r="F615" s="9">
        <v>583.98</v>
      </c>
      <c r="G615" s="9">
        <v>610.52</v>
      </c>
      <c r="H615" s="6">
        <v>0</v>
      </c>
      <c r="I615" s="6">
        <v>100</v>
      </c>
      <c r="J615" s="6">
        <v>110.0001</v>
      </c>
      <c r="K615" s="6">
        <v>104.5446</v>
      </c>
    </row>
    <row r="616" spans="1:11" x14ac:dyDescent="0.25">
      <c r="A616" s="53" t="s">
        <v>57</v>
      </c>
      <c r="B616" s="53" t="s">
        <v>58</v>
      </c>
      <c r="C616" s="48">
        <v>0</v>
      </c>
      <c r="D616" s="48">
        <v>530.89</v>
      </c>
      <c r="E616" s="48">
        <v>530.89</v>
      </c>
      <c r="F616" s="48">
        <v>583.98</v>
      </c>
      <c r="G616" s="48">
        <v>610.52</v>
      </c>
      <c r="H616" s="46">
        <v>0</v>
      </c>
      <c r="I616" s="46">
        <v>100</v>
      </c>
      <c r="J616" s="46">
        <v>110.0001</v>
      </c>
      <c r="K616" s="46">
        <v>104.5446</v>
      </c>
    </row>
    <row r="617" spans="1:11" x14ac:dyDescent="0.25">
      <c r="A617" s="35" t="s">
        <v>326</v>
      </c>
      <c r="B617" s="35"/>
      <c r="C617" s="38">
        <v>9259.42</v>
      </c>
      <c r="D617" s="38">
        <v>7863.81</v>
      </c>
      <c r="E617" s="38">
        <v>10624.45</v>
      </c>
      <c r="F617" s="38">
        <v>8600.4500000000007</v>
      </c>
      <c r="G617" s="38">
        <v>8932.25</v>
      </c>
      <c r="H617" s="36">
        <v>84.927599999999998</v>
      </c>
      <c r="I617" s="36">
        <v>135.10560000000001</v>
      </c>
      <c r="J617" s="36">
        <v>80.949600000000004</v>
      </c>
      <c r="K617" s="36">
        <v>103.8579</v>
      </c>
    </row>
    <row r="618" spans="1:11" x14ac:dyDescent="0.25">
      <c r="A618" s="5" t="s">
        <v>321</v>
      </c>
      <c r="B618" s="5"/>
      <c r="C618" s="9">
        <v>280.73</v>
      </c>
      <c r="D618" s="9">
        <v>298.62</v>
      </c>
      <c r="E618" s="9">
        <v>1333.87</v>
      </c>
      <c r="F618" s="9">
        <v>331.81</v>
      </c>
      <c r="G618" s="9">
        <v>345.08</v>
      </c>
      <c r="H618" s="6">
        <v>106.37260000000001</v>
      </c>
      <c r="I618" s="6">
        <v>446.678</v>
      </c>
      <c r="J618" s="6">
        <v>24.875699999999998</v>
      </c>
      <c r="K618" s="6">
        <v>103.9992</v>
      </c>
    </row>
    <row r="619" spans="1:11" ht="26.4" x14ac:dyDescent="0.25">
      <c r="A619" s="53" t="s">
        <v>71</v>
      </c>
      <c r="B619" s="53" t="s">
        <v>72</v>
      </c>
      <c r="C619" s="48">
        <v>280.73</v>
      </c>
      <c r="D619" s="48">
        <v>298.62</v>
      </c>
      <c r="E619" s="48">
        <v>1333.87</v>
      </c>
      <c r="F619" s="48">
        <v>331.81</v>
      </c>
      <c r="G619" s="48">
        <v>345.08</v>
      </c>
      <c r="H619" s="46">
        <v>106.37260000000001</v>
      </c>
      <c r="I619" s="46">
        <v>446.678</v>
      </c>
      <c r="J619" s="46">
        <v>24.875699999999998</v>
      </c>
      <c r="K619" s="46">
        <v>103.9992</v>
      </c>
    </row>
    <row r="620" spans="1:11" x14ac:dyDescent="0.25">
      <c r="A620" s="5" t="s">
        <v>322</v>
      </c>
      <c r="B620" s="5"/>
      <c r="C620" s="9">
        <v>8978.69</v>
      </c>
      <c r="D620" s="9">
        <v>2256.2800000000002</v>
      </c>
      <c r="E620" s="9">
        <v>2256.2800000000002</v>
      </c>
      <c r="F620" s="9">
        <v>2468.65</v>
      </c>
      <c r="G620" s="9">
        <v>2561.5500000000002</v>
      </c>
      <c r="H620" s="6">
        <v>25.129200000000001</v>
      </c>
      <c r="I620" s="6">
        <v>100</v>
      </c>
      <c r="J620" s="6">
        <v>109.4123</v>
      </c>
      <c r="K620" s="6">
        <v>103.76309999999999</v>
      </c>
    </row>
    <row r="621" spans="1:11" ht="26.4" x14ac:dyDescent="0.25">
      <c r="A621" s="53" t="s">
        <v>71</v>
      </c>
      <c r="B621" s="53" t="s">
        <v>72</v>
      </c>
      <c r="C621" s="48">
        <v>8978.69</v>
      </c>
      <c r="D621" s="48">
        <v>2256.2800000000002</v>
      </c>
      <c r="E621" s="48">
        <v>2256.2800000000002</v>
      </c>
      <c r="F621" s="48">
        <v>2468.65</v>
      </c>
      <c r="G621" s="48">
        <v>2561.5500000000002</v>
      </c>
      <c r="H621" s="46">
        <v>25.129200000000001</v>
      </c>
      <c r="I621" s="46">
        <v>100</v>
      </c>
      <c r="J621" s="46">
        <v>109.4123</v>
      </c>
      <c r="K621" s="46">
        <v>103.76309999999999</v>
      </c>
    </row>
    <row r="622" spans="1:11" x14ac:dyDescent="0.25">
      <c r="A622" s="5" t="s">
        <v>323</v>
      </c>
      <c r="B622" s="5"/>
      <c r="C622" s="9">
        <v>0</v>
      </c>
      <c r="D622" s="9">
        <v>5308.91</v>
      </c>
      <c r="E622" s="9">
        <v>7034.3</v>
      </c>
      <c r="F622" s="9">
        <v>5799.99</v>
      </c>
      <c r="G622" s="9">
        <v>6025.62</v>
      </c>
      <c r="H622" s="6">
        <v>0</v>
      </c>
      <c r="I622" s="6">
        <v>132.49979999999999</v>
      </c>
      <c r="J622" s="6">
        <v>82.4529</v>
      </c>
      <c r="K622" s="6">
        <v>103.8901</v>
      </c>
    </row>
    <row r="623" spans="1:11" ht="26.4" x14ac:dyDescent="0.25">
      <c r="A623" s="53" t="s">
        <v>71</v>
      </c>
      <c r="B623" s="53" t="s">
        <v>72</v>
      </c>
      <c r="C623" s="48">
        <v>0</v>
      </c>
      <c r="D623" s="48">
        <v>5308.91</v>
      </c>
      <c r="E623" s="48">
        <v>7034.3</v>
      </c>
      <c r="F623" s="48">
        <v>5799.99</v>
      </c>
      <c r="G623" s="48">
        <v>6025.62</v>
      </c>
      <c r="H623" s="46">
        <v>0</v>
      </c>
      <c r="I623" s="46">
        <v>132.49979999999999</v>
      </c>
      <c r="J623" s="46">
        <v>82.4529</v>
      </c>
      <c r="K623" s="46">
        <v>103.8901</v>
      </c>
    </row>
    <row r="624" spans="1:11" x14ac:dyDescent="0.25">
      <c r="A624" s="35" t="s">
        <v>327</v>
      </c>
      <c r="B624" s="35"/>
      <c r="C624" s="38">
        <v>1061.78</v>
      </c>
      <c r="D624" s="38">
        <v>22562.880000000001</v>
      </c>
      <c r="E624" s="38">
        <v>22562.880000000001</v>
      </c>
      <c r="F624" s="38">
        <v>24646.63</v>
      </c>
      <c r="G624" s="38">
        <v>25642.05</v>
      </c>
      <c r="H624" s="36">
        <v>2125.0050999999999</v>
      </c>
      <c r="I624" s="36">
        <v>100</v>
      </c>
      <c r="J624" s="36">
        <v>109.2353</v>
      </c>
      <c r="K624" s="36">
        <v>104.03870000000001</v>
      </c>
    </row>
    <row r="625" spans="1:11" x14ac:dyDescent="0.25">
      <c r="A625" s="5" t="s">
        <v>322</v>
      </c>
      <c r="B625" s="5"/>
      <c r="C625" s="9">
        <v>1061.78</v>
      </c>
      <c r="D625" s="9">
        <v>0</v>
      </c>
      <c r="E625" s="9">
        <v>0</v>
      </c>
      <c r="F625" s="9">
        <v>0</v>
      </c>
      <c r="G625" s="9">
        <v>0</v>
      </c>
      <c r="H625" s="6">
        <v>0</v>
      </c>
      <c r="I625" s="6">
        <v>0</v>
      </c>
      <c r="J625" s="6">
        <v>0</v>
      </c>
      <c r="K625" s="6">
        <v>0</v>
      </c>
    </row>
    <row r="626" spans="1:11" ht="26.4" x14ac:dyDescent="0.25">
      <c r="A626" s="53" t="s">
        <v>71</v>
      </c>
      <c r="B626" s="53" t="s">
        <v>72</v>
      </c>
      <c r="C626" s="48">
        <v>1061.78</v>
      </c>
      <c r="D626" s="48">
        <v>0</v>
      </c>
      <c r="E626" s="48">
        <v>0</v>
      </c>
      <c r="F626" s="48">
        <v>0</v>
      </c>
      <c r="G626" s="48">
        <v>0</v>
      </c>
      <c r="H626" s="46">
        <v>0</v>
      </c>
      <c r="I626" s="46">
        <v>0</v>
      </c>
      <c r="J626" s="46">
        <v>0</v>
      </c>
      <c r="K626" s="46">
        <v>0</v>
      </c>
    </row>
    <row r="627" spans="1:11" x14ac:dyDescent="0.25">
      <c r="A627" s="5" t="s">
        <v>323</v>
      </c>
      <c r="B627" s="5"/>
      <c r="C627" s="9">
        <v>0</v>
      </c>
      <c r="D627" s="9">
        <v>22562.880000000001</v>
      </c>
      <c r="E627" s="9">
        <v>22562.880000000001</v>
      </c>
      <c r="F627" s="9">
        <v>24646.63</v>
      </c>
      <c r="G627" s="9">
        <v>25642.05</v>
      </c>
      <c r="H627" s="6">
        <v>0</v>
      </c>
      <c r="I627" s="6">
        <v>100</v>
      </c>
      <c r="J627" s="6">
        <v>109.2353</v>
      </c>
      <c r="K627" s="6">
        <v>104.03870000000001</v>
      </c>
    </row>
    <row r="628" spans="1:11" ht="26.4" x14ac:dyDescent="0.25">
      <c r="A628" s="53" t="s">
        <v>71</v>
      </c>
      <c r="B628" s="53" t="s">
        <v>72</v>
      </c>
      <c r="C628" s="48">
        <v>0</v>
      </c>
      <c r="D628" s="48">
        <v>22562.880000000001</v>
      </c>
      <c r="E628" s="48">
        <v>22562.880000000001</v>
      </c>
      <c r="F628" s="48">
        <v>24646.63</v>
      </c>
      <c r="G628" s="48">
        <v>25642.05</v>
      </c>
      <c r="H628" s="46">
        <v>0</v>
      </c>
      <c r="I628" s="46">
        <v>100</v>
      </c>
      <c r="J628" s="46">
        <v>109.2353</v>
      </c>
      <c r="K628" s="46">
        <v>104.03870000000001</v>
      </c>
    </row>
    <row r="629" spans="1:11" x14ac:dyDescent="0.25">
      <c r="A629" s="24" t="s">
        <v>208</v>
      </c>
      <c r="B629" s="24"/>
      <c r="C629" s="28">
        <v>152842.89000000001</v>
      </c>
      <c r="D629" s="28">
        <v>301559.07</v>
      </c>
      <c r="E629" s="28">
        <v>175870.98</v>
      </c>
      <c r="F629" s="28">
        <v>169367.61</v>
      </c>
      <c r="G629" s="28">
        <v>176176.3</v>
      </c>
      <c r="H629" s="25">
        <v>197.3</v>
      </c>
      <c r="I629" s="25">
        <v>58.320500000000003</v>
      </c>
      <c r="J629" s="25">
        <v>96.302099999999996</v>
      </c>
      <c r="K629" s="25">
        <v>104.02</v>
      </c>
    </row>
    <row r="630" spans="1:11" x14ac:dyDescent="0.25">
      <c r="A630" s="30" t="s">
        <v>210</v>
      </c>
      <c r="B630" s="30"/>
      <c r="C630" s="32">
        <v>0</v>
      </c>
      <c r="D630" s="32">
        <v>1327.23</v>
      </c>
      <c r="E630" s="32">
        <v>0</v>
      </c>
      <c r="F630" s="32">
        <v>0</v>
      </c>
      <c r="G630" s="32">
        <v>0</v>
      </c>
      <c r="H630" s="31">
        <v>0</v>
      </c>
      <c r="I630" s="31">
        <v>0</v>
      </c>
      <c r="J630" s="31">
        <v>0</v>
      </c>
      <c r="K630" s="31">
        <v>0</v>
      </c>
    </row>
    <row r="631" spans="1:11" x14ac:dyDescent="0.25">
      <c r="A631" s="33" t="s">
        <v>328</v>
      </c>
      <c r="B631" s="33"/>
      <c r="C631" s="37">
        <v>0</v>
      </c>
      <c r="D631" s="37">
        <v>1327.23</v>
      </c>
      <c r="E631" s="37">
        <v>0</v>
      </c>
      <c r="F631" s="37">
        <v>0</v>
      </c>
      <c r="G631" s="37">
        <v>0</v>
      </c>
      <c r="H631" s="34">
        <v>0</v>
      </c>
      <c r="I631" s="34">
        <v>0</v>
      </c>
      <c r="J631" s="34">
        <v>0</v>
      </c>
      <c r="K631" s="34">
        <v>0</v>
      </c>
    </row>
    <row r="632" spans="1:11" x14ac:dyDescent="0.25">
      <c r="A632" s="35" t="s">
        <v>329</v>
      </c>
      <c r="B632" s="35"/>
      <c r="C632" s="38">
        <v>0</v>
      </c>
      <c r="D632" s="38">
        <v>1327.23</v>
      </c>
      <c r="E632" s="38">
        <v>0</v>
      </c>
      <c r="F632" s="38">
        <v>0</v>
      </c>
      <c r="G632" s="38">
        <v>0</v>
      </c>
      <c r="H632" s="36">
        <v>0</v>
      </c>
      <c r="I632" s="36">
        <v>0</v>
      </c>
      <c r="J632" s="36">
        <v>0</v>
      </c>
      <c r="K632" s="36">
        <v>0</v>
      </c>
    </row>
    <row r="633" spans="1:11" x14ac:dyDescent="0.25">
      <c r="A633" s="5" t="s">
        <v>322</v>
      </c>
      <c r="B633" s="5"/>
      <c r="C633" s="9">
        <v>0</v>
      </c>
      <c r="D633" s="9">
        <v>1327.23</v>
      </c>
      <c r="E633" s="9">
        <v>0</v>
      </c>
      <c r="F633" s="9">
        <v>0</v>
      </c>
      <c r="G633" s="9">
        <v>0</v>
      </c>
      <c r="H633" s="6">
        <v>0</v>
      </c>
      <c r="I633" s="6">
        <v>0</v>
      </c>
      <c r="J633" s="6">
        <v>0</v>
      </c>
      <c r="K633" s="6">
        <v>0</v>
      </c>
    </row>
    <row r="634" spans="1:11" x14ac:dyDescent="0.25">
      <c r="A634" s="53" t="s">
        <v>59</v>
      </c>
      <c r="B634" s="53" t="s">
        <v>60</v>
      </c>
      <c r="C634" s="48">
        <v>0</v>
      </c>
      <c r="D634" s="48">
        <v>1327.23</v>
      </c>
      <c r="E634" s="48">
        <v>0</v>
      </c>
      <c r="F634" s="48">
        <v>0</v>
      </c>
      <c r="G634" s="48">
        <v>0</v>
      </c>
      <c r="H634" s="46">
        <v>0</v>
      </c>
      <c r="I634" s="46">
        <v>0</v>
      </c>
      <c r="J634" s="46">
        <v>0</v>
      </c>
      <c r="K634" s="46">
        <v>0</v>
      </c>
    </row>
    <row r="635" spans="1:11" x14ac:dyDescent="0.25">
      <c r="A635" s="30" t="s">
        <v>212</v>
      </c>
      <c r="B635" s="30"/>
      <c r="C635" s="32">
        <v>152842.89000000001</v>
      </c>
      <c r="D635" s="32">
        <v>300231.84000000003</v>
      </c>
      <c r="E635" s="32">
        <v>175870.98</v>
      </c>
      <c r="F635" s="32">
        <v>169367.61</v>
      </c>
      <c r="G635" s="32">
        <v>176176.3</v>
      </c>
      <c r="H635" s="31">
        <v>196.4316</v>
      </c>
      <c r="I635" s="31">
        <v>58.578299999999999</v>
      </c>
      <c r="J635" s="31">
        <v>96.302099999999996</v>
      </c>
      <c r="K635" s="31">
        <v>104.02</v>
      </c>
    </row>
    <row r="636" spans="1:11" x14ac:dyDescent="0.25">
      <c r="A636" s="33" t="s">
        <v>328</v>
      </c>
      <c r="B636" s="33"/>
      <c r="C636" s="37">
        <v>152842.89000000001</v>
      </c>
      <c r="D636" s="37">
        <v>300231.84000000003</v>
      </c>
      <c r="E636" s="37">
        <v>175870.98</v>
      </c>
      <c r="F636" s="37">
        <v>169367.61</v>
      </c>
      <c r="G636" s="37">
        <v>176176.3</v>
      </c>
      <c r="H636" s="34">
        <v>196.4316</v>
      </c>
      <c r="I636" s="34">
        <v>58.578299999999999</v>
      </c>
      <c r="J636" s="34">
        <v>96.302099999999996</v>
      </c>
      <c r="K636" s="34">
        <v>104.02</v>
      </c>
    </row>
    <row r="637" spans="1:11" x14ac:dyDescent="0.25">
      <c r="A637" s="35" t="s">
        <v>329</v>
      </c>
      <c r="B637" s="35"/>
      <c r="C637" s="38">
        <v>116825.11</v>
      </c>
      <c r="D637" s="38">
        <v>150510.16</v>
      </c>
      <c r="E637" s="38">
        <v>171756.57</v>
      </c>
      <c r="F637" s="38">
        <v>164881.57999999999</v>
      </c>
      <c r="G637" s="38">
        <v>171504.45</v>
      </c>
      <c r="H637" s="36">
        <v>128.83369999999999</v>
      </c>
      <c r="I637" s="36">
        <v>114.11620000000001</v>
      </c>
      <c r="J637" s="36">
        <v>95.997200000000007</v>
      </c>
      <c r="K637" s="36">
        <v>104.0167</v>
      </c>
    </row>
    <row r="638" spans="1:11" x14ac:dyDescent="0.25">
      <c r="A638" s="5" t="s">
        <v>321</v>
      </c>
      <c r="B638" s="5"/>
      <c r="C638" s="9">
        <v>13936.16</v>
      </c>
      <c r="D638" s="9">
        <v>27619.599999999999</v>
      </c>
      <c r="E638" s="9">
        <v>30579.33</v>
      </c>
      <c r="F638" s="9">
        <v>30167.93</v>
      </c>
      <c r="G638" s="9">
        <v>31362.42</v>
      </c>
      <c r="H638" s="6">
        <v>198.1865</v>
      </c>
      <c r="I638" s="6">
        <v>110.71599999999999</v>
      </c>
      <c r="J638" s="6">
        <v>98.654600000000002</v>
      </c>
      <c r="K638" s="6">
        <v>103.9594</v>
      </c>
    </row>
    <row r="639" spans="1:11" x14ac:dyDescent="0.25">
      <c r="A639" s="53" t="s">
        <v>57</v>
      </c>
      <c r="B639" s="53" t="s">
        <v>58</v>
      </c>
      <c r="C639" s="48">
        <v>12554.45</v>
      </c>
      <c r="D639" s="48">
        <v>27101.98</v>
      </c>
      <c r="E639" s="48">
        <v>30061.71</v>
      </c>
      <c r="F639" s="48">
        <v>29597.22</v>
      </c>
      <c r="G639" s="48">
        <v>30765.17</v>
      </c>
      <c r="H639" s="46">
        <v>215.87540000000001</v>
      </c>
      <c r="I639" s="46">
        <v>110.9207</v>
      </c>
      <c r="J639" s="46">
        <v>98.454800000000006</v>
      </c>
      <c r="K639" s="46">
        <v>103.9461</v>
      </c>
    </row>
    <row r="640" spans="1:11" x14ac:dyDescent="0.25">
      <c r="A640" s="53" t="s">
        <v>59</v>
      </c>
      <c r="B640" s="53" t="s">
        <v>60</v>
      </c>
      <c r="C640" s="48">
        <v>1381.71</v>
      </c>
      <c r="D640" s="48">
        <v>517.62</v>
      </c>
      <c r="E640" s="48">
        <v>517.62</v>
      </c>
      <c r="F640" s="48">
        <v>570.71</v>
      </c>
      <c r="G640" s="48">
        <v>597.25</v>
      </c>
      <c r="H640" s="46">
        <v>37.462200000000003</v>
      </c>
      <c r="I640" s="46">
        <v>100</v>
      </c>
      <c r="J640" s="46">
        <v>110.2565</v>
      </c>
      <c r="K640" s="46">
        <v>104.6503</v>
      </c>
    </row>
    <row r="641" spans="1:11" x14ac:dyDescent="0.25">
      <c r="A641" s="5" t="s">
        <v>322</v>
      </c>
      <c r="B641" s="5"/>
      <c r="C641" s="9">
        <v>102888.95</v>
      </c>
      <c r="D641" s="9">
        <v>122890.56</v>
      </c>
      <c r="E641" s="9">
        <v>140699.44</v>
      </c>
      <c r="F641" s="9">
        <v>134222.57999999999</v>
      </c>
      <c r="G641" s="9">
        <v>139637.68</v>
      </c>
      <c r="H641" s="6">
        <v>119.43989999999999</v>
      </c>
      <c r="I641" s="6">
        <v>114.49160000000001</v>
      </c>
      <c r="J641" s="6">
        <v>95.396600000000007</v>
      </c>
      <c r="K641" s="6">
        <v>104.03440000000001</v>
      </c>
    </row>
    <row r="642" spans="1:11" x14ac:dyDescent="0.25">
      <c r="A642" s="53" t="s">
        <v>55</v>
      </c>
      <c r="B642" s="53" t="s">
        <v>56</v>
      </c>
      <c r="C642" s="48">
        <v>79591.66</v>
      </c>
      <c r="D642" s="48">
        <v>101294.04</v>
      </c>
      <c r="E642" s="48">
        <v>116557.16</v>
      </c>
      <c r="F642" s="48">
        <v>110651</v>
      </c>
      <c r="G642" s="48">
        <v>115110.5</v>
      </c>
      <c r="H642" s="46">
        <v>127.2671</v>
      </c>
      <c r="I642" s="46">
        <v>115.0681</v>
      </c>
      <c r="J642" s="46">
        <v>94.9328</v>
      </c>
      <c r="K642" s="46">
        <v>104.03019999999999</v>
      </c>
    </row>
    <row r="643" spans="1:11" x14ac:dyDescent="0.25">
      <c r="A643" s="53" t="s">
        <v>57</v>
      </c>
      <c r="B643" s="53" t="s">
        <v>58</v>
      </c>
      <c r="C643" s="48">
        <v>19366.689999999999</v>
      </c>
      <c r="D643" s="48">
        <v>19895.150000000001</v>
      </c>
      <c r="E643" s="48">
        <v>24142.28</v>
      </c>
      <c r="F643" s="48">
        <v>21713.46</v>
      </c>
      <c r="G643" s="48">
        <v>22589.43</v>
      </c>
      <c r="H643" s="46">
        <v>102.7287</v>
      </c>
      <c r="I643" s="46">
        <v>121.3475</v>
      </c>
      <c r="J643" s="46">
        <v>89.939499999999995</v>
      </c>
      <c r="K643" s="46">
        <v>104.0342</v>
      </c>
    </row>
    <row r="644" spans="1:11" x14ac:dyDescent="0.25">
      <c r="A644" s="53" t="s">
        <v>59</v>
      </c>
      <c r="B644" s="53" t="s">
        <v>60</v>
      </c>
      <c r="C644" s="48">
        <v>3930.6</v>
      </c>
      <c r="D644" s="48">
        <v>1701.37</v>
      </c>
      <c r="E644" s="48">
        <v>0</v>
      </c>
      <c r="F644" s="48">
        <v>1858.12</v>
      </c>
      <c r="G644" s="48">
        <v>1937.75</v>
      </c>
      <c r="H644" s="46">
        <v>43.285200000000003</v>
      </c>
      <c r="I644" s="46">
        <v>0</v>
      </c>
      <c r="J644" s="46">
        <v>0</v>
      </c>
      <c r="K644" s="46">
        <v>104.2855</v>
      </c>
    </row>
    <row r="645" spans="1:11" x14ac:dyDescent="0.25">
      <c r="A645" s="5" t="s">
        <v>323</v>
      </c>
      <c r="B645" s="5"/>
      <c r="C645" s="9">
        <v>0</v>
      </c>
      <c r="D645" s="9">
        <v>0</v>
      </c>
      <c r="E645" s="9">
        <v>477.8</v>
      </c>
      <c r="F645" s="9">
        <v>491.07</v>
      </c>
      <c r="G645" s="9">
        <v>504.35</v>
      </c>
      <c r="H645" s="6">
        <v>0</v>
      </c>
      <c r="I645" s="6">
        <v>0</v>
      </c>
      <c r="J645" s="6">
        <v>102.7773</v>
      </c>
      <c r="K645" s="6">
        <v>102.7042</v>
      </c>
    </row>
    <row r="646" spans="1:11" x14ac:dyDescent="0.25">
      <c r="A646" s="53" t="s">
        <v>57</v>
      </c>
      <c r="B646" s="53" t="s">
        <v>58</v>
      </c>
      <c r="C646" s="48">
        <v>0</v>
      </c>
      <c r="D646" s="48">
        <v>0</v>
      </c>
      <c r="E646" s="48">
        <v>477.8</v>
      </c>
      <c r="F646" s="48">
        <v>491.07</v>
      </c>
      <c r="G646" s="48">
        <v>504.35</v>
      </c>
      <c r="H646" s="46">
        <v>0</v>
      </c>
      <c r="I646" s="46">
        <v>0</v>
      </c>
      <c r="J646" s="46">
        <v>102.7773</v>
      </c>
      <c r="K646" s="46">
        <v>102.7042</v>
      </c>
    </row>
    <row r="647" spans="1:11" x14ac:dyDescent="0.25">
      <c r="A647" s="35" t="s">
        <v>330</v>
      </c>
      <c r="B647" s="35"/>
      <c r="C647" s="38">
        <v>4297.03</v>
      </c>
      <c r="D647" s="38">
        <v>4114.41</v>
      </c>
      <c r="E647" s="38">
        <v>4114.41</v>
      </c>
      <c r="F647" s="38">
        <v>4486.03</v>
      </c>
      <c r="G647" s="38">
        <v>4671.8500000000004</v>
      </c>
      <c r="H647" s="36">
        <v>95.75</v>
      </c>
      <c r="I647" s="36">
        <v>100</v>
      </c>
      <c r="J647" s="36">
        <v>109.0321</v>
      </c>
      <c r="K647" s="36">
        <v>104.1421</v>
      </c>
    </row>
    <row r="648" spans="1:11" x14ac:dyDescent="0.25">
      <c r="A648" s="5" t="s">
        <v>320</v>
      </c>
      <c r="B648" s="5"/>
      <c r="C648" s="9">
        <v>487.23</v>
      </c>
      <c r="D648" s="9">
        <v>0</v>
      </c>
      <c r="E648" s="9">
        <v>0</v>
      </c>
      <c r="F648" s="9">
        <v>0</v>
      </c>
      <c r="G648" s="9">
        <v>0</v>
      </c>
      <c r="H648" s="6">
        <v>0</v>
      </c>
      <c r="I648" s="6">
        <v>0</v>
      </c>
      <c r="J648" s="6">
        <v>0</v>
      </c>
      <c r="K648" s="6">
        <v>0</v>
      </c>
    </row>
    <row r="649" spans="1:11" ht="26.4" x14ac:dyDescent="0.25">
      <c r="A649" s="53" t="s">
        <v>71</v>
      </c>
      <c r="B649" s="53" t="s">
        <v>72</v>
      </c>
      <c r="C649" s="48">
        <v>0</v>
      </c>
      <c r="D649" s="48">
        <v>0</v>
      </c>
      <c r="E649" s="48">
        <v>0</v>
      </c>
      <c r="F649" s="48">
        <v>0</v>
      </c>
      <c r="G649" s="48">
        <v>0</v>
      </c>
      <c r="H649" s="46">
        <v>0</v>
      </c>
      <c r="I649" s="46">
        <v>0</v>
      </c>
      <c r="J649" s="46">
        <v>0</v>
      </c>
      <c r="K649" s="46">
        <v>0</v>
      </c>
    </row>
    <row r="650" spans="1:11" ht="26.4" x14ac:dyDescent="0.25">
      <c r="A650" s="53" t="s">
        <v>73</v>
      </c>
      <c r="B650" s="53" t="s">
        <v>74</v>
      </c>
      <c r="C650" s="48">
        <v>487.23</v>
      </c>
      <c r="D650" s="48">
        <v>0</v>
      </c>
      <c r="E650" s="48">
        <v>0</v>
      </c>
      <c r="F650" s="48">
        <v>0</v>
      </c>
      <c r="G650" s="48">
        <v>0</v>
      </c>
      <c r="H650" s="46">
        <v>0</v>
      </c>
      <c r="I650" s="46">
        <v>0</v>
      </c>
      <c r="J650" s="46">
        <v>0</v>
      </c>
      <c r="K650" s="46">
        <v>0</v>
      </c>
    </row>
    <row r="651" spans="1:11" x14ac:dyDescent="0.25">
      <c r="A651" s="5" t="s">
        <v>322</v>
      </c>
      <c r="B651" s="5"/>
      <c r="C651" s="9">
        <v>3809.8</v>
      </c>
      <c r="D651" s="9">
        <v>4114.41</v>
      </c>
      <c r="E651" s="9">
        <v>4114.41</v>
      </c>
      <c r="F651" s="9">
        <v>4486.03</v>
      </c>
      <c r="G651" s="9">
        <v>4671.8500000000004</v>
      </c>
      <c r="H651" s="6">
        <v>107.9954</v>
      </c>
      <c r="I651" s="6">
        <v>100</v>
      </c>
      <c r="J651" s="6">
        <v>109.0321</v>
      </c>
      <c r="K651" s="6">
        <v>104.1421</v>
      </c>
    </row>
    <row r="652" spans="1:11" ht="26.4" x14ac:dyDescent="0.25">
      <c r="A652" s="53" t="s">
        <v>71</v>
      </c>
      <c r="B652" s="53" t="s">
        <v>72</v>
      </c>
      <c r="C652" s="48">
        <v>890.73</v>
      </c>
      <c r="D652" s="48">
        <v>1459.95</v>
      </c>
      <c r="E652" s="48">
        <v>4114.41</v>
      </c>
      <c r="F652" s="48">
        <v>1592.67</v>
      </c>
      <c r="G652" s="48">
        <v>1659.04</v>
      </c>
      <c r="H652" s="46">
        <v>163.90479999999999</v>
      </c>
      <c r="I652" s="46">
        <v>281.81849999999997</v>
      </c>
      <c r="J652" s="46">
        <v>38.709499999999998</v>
      </c>
      <c r="K652" s="46">
        <v>104.16719999999999</v>
      </c>
    </row>
    <row r="653" spans="1:11" ht="26.4" x14ac:dyDescent="0.25">
      <c r="A653" s="53" t="s">
        <v>73</v>
      </c>
      <c r="B653" s="53" t="s">
        <v>74</v>
      </c>
      <c r="C653" s="48">
        <v>2919.07</v>
      </c>
      <c r="D653" s="48">
        <v>2654.46</v>
      </c>
      <c r="E653" s="48">
        <v>0</v>
      </c>
      <c r="F653" s="48">
        <v>2893.36</v>
      </c>
      <c r="G653" s="48">
        <v>3012.81</v>
      </c>
      <c r="H653" s="46">
        <v>90.935100000000006</v>
      </c>
      <c r="I653" s="46">
        <v>0</v>
      </c>
      <c r="J653" s="46">
        <v>0</v>
      </c>
      <c r="K653" s="46">
        <v>104.1284</v>
      </c>
    </row>
    <row r="654" spans="1:11" x14ac:dyDescent="0.25">
      <c r="A654" s="35" t="s">
        <v>331</v>
      </c>
      <c r="B654" s="35"/>
      <c r="C654" s="38">
        <v>31720.75</v>
      </c>
      <c r="D654" s="38">
        <v>145607.26999999999</v>
      </c>
      <c r="E654" s="38">
        <v>0</v>
      </c>
      <c r="F654" s="38">
        <v>0</v>
      </c>
      <c r="G654" s="38">
        <v>0</v>
      </c>
      <c r="H654" s="36">
        <v>459.02839999999998</v>
      </c>
      <c r="I654" s="36">
        <v>0</v>
      </c>
      <c r="J654" s="36">
        <v>0</v>
      </c>
      <c r="K654" s="36">
        <v>0</v>
      </c>
    </row>
    <row r="655" spans="1:11" x14ac:dyDescent="0.25">
      <c r="A655" s="5" t="s">
        <v>322</v>
      </c>
      <c r="B655" s="5"/>
      <c r="C655" s="9">
        <v>31720.75</v>
      </c>
      <c r="D655" s="9">
        <v>145607.26999999999</v>
      </c>
      <c r="E655" s="9">
        <v>0</v>
      </c>
      <c r="F655" s="9">
        <v>0</v>
      </c>
      <c r="G655" s="9">
        <v>0</v>
      </c>
      <c r="H655" s="6">
        <v>459.02839999999998</v>
      </c>
      <c r="I655" s="6">
        <v>0</v>
      </c>
      <c r="J655" s="6">
        <v>0</v>
      </c>
      <c r="K655" s="6">
        <v>0</v>
      </c>
    </row>
    <row r="656" spans="1:11" ht="26.4" x14ac:dyDescent="0.25">
      <c r="A656" s="53" t="s">
        <v>77</v>
      </c>
      <c r="B656" s="53" t="s">
        <v>78</v>
      </c>
      <c r="C656" s="48">
        <v>31720.75</v>
      </c>
      <c r="D656" s="48">
        <v>145607.26999999999</v>
      </c>
      <c r="E656" s="48">
        <v>0</v>
      </c>
      <c r="F656" s="48">
        <v>0</v>
      </c>
      <c r="G656" s="48">
        <v>0</v>
      </c>
      <c r="H656" s="46">
        <v>459.02839999999998</v>
      </c>
      <c r="I656" s="46">
        <v>0</v>
      </c>
      <c r="J656" s="46">
        <v>0</v>
      </c>
      <c r="K656" s="46">
        <v>0</v>
      </c>
    </row>
    <row r="660" spans="1:11" x14ac:dyDescent="0.25">
      <c r="A660" s="77" t="s">
        <v>333</v>
      </c>
      <c r="B660" s="77"/>
      <c r="C660" s="77"/>
      <c r="D660" s="77"/>
      <c r="E660" s="77"/>
      <c r="F660" s="77"/>
      <c r="G660" s="77"/>
      <c r="H660" s="77"/>
      <c r="I660" s="77"/>
      <c r="J660" s="77"/>
      <c r="K660" s="77"/>
    </row>
    <row r="662" spans="1:11" s="64" customFormat="1" ht="39.9" customHeight="1" x14ac:dyDescent="0.25">
      <c r="A662" s="78" t="s">
        <v>335</v>
      </c>
      <c r="B662" s="78"/>
      <c r="C662" s="78"/>
      <c r="D662" s="78"/>
      <c r="E662" s="78"/>
      <c r="F662" s="78"/>
      <c r="G662" s="78"/>
      <c r="H662" s="78"/>
      <c r="I662" s="78"/>
      <c r="J662" s="78"/>
      <c r="K662" s="78"/>
    </row>
    <row r="665" spans="1:11" x14ac:dyDescent="0.25">
      <c r="A665" s="64"/>
      <c r="I665" s="77" t="s">
        <v>336</v>
      </c>
      <c r="J665" s="77"/>
      <c r="K665" s="77"/>
    </row>
    <row r="666" spans="1:11" x14ac:dyDescent="0.25">
      <c r="A666" s="64"/>
      <c r="I666" s="77" t="s">
        <v>334</v>
      </c>
      <c r="J666" s="77"/>
      <c r="K666" s="77"/>
    </row>
    <row r="667" spans="1:11" x14ac:dyDescent="0.25">
      <c r="I667" s="77" t="s">
        <v>343</v>
      </c>
      <c r="J667" s="77"/>
      <c r="K667" s="77"/>
    </row>
  </sheetData>
  <mergeCells count="27">
    <mergeCell ref="A660:K660"/>
    <mergeCell ref="A662:K662"/>
    <mergeCell ref="I665:K665"/>
    <mergeCell ref="I666:K666"/>
    <mergeCell ref="I667:K667"/>
    <mergeCell ref="A246:K246"/>
    <mergeCell ref="A248:K248"/>
    <mergeCell ref="A250:K250"/>
    <mergeCell ref="A20:K20"/>
    <mergeCell ref="A10:K10"/>
    <mergeCell ref="A12:K12"/>
    <mergeCell ref="A13:K13"/>
    <mergeCell ref="A16:K16"/>
    <mergeCell ref="A18:K18"/>
    <mergeCell ref="H23:K23"/>
    <mergeCell ref="A46:K46"/>
    <mergeCell ref="A44:K44"/>
    <mergeCell ref="A25:B25"/>
    <mergeCell ref="A30:B30"/>
    <mergeCell ref="A32:B32"/>
    <mergeCell ref="A35:B35"/>
    <mergeCell ref="A39:B39"/>
    <mergeCell ref="A40:B40"/>
    <mergeCell ref="A1:B1"/>
    <mergeCell ref="A2:B2"/>
    <mergeCell ref="A3:B3"/>
    <mergeCell ref="A4:B4"/>
  </mergeCells>
  <phoneticPr fontId="5" type="noConversion"/>
  <pageMargins left="0.7" right="0.7" top="0.75" bottom="0.75" header="0.3" footer="0.3"/>
  <pageSetup paperSize="9" scale="8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Šikljan</dc:creator>
  <cp:lastModifiedBy>Korisnik</cp:lastModifiedBy>
  <cp:lastPrinted>2023-01-02T14:43:38Z</cp:lastPrinted>
  <dcterms:created xsi:type="dcterms:W3CDTF">2015-06-05T18:19:34Z</dcterms:created>
  <dcterms:modified xsi:type="dcterms:W3CDTF">2023-03-28T12:38:50Z</dcterms:modified>
</cp:coreProperties>
</file>