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noski\Desktop\MARTINA ZANOŠKI  2017. NOVO\OBJAVA NA WEBU-planovi,izvješća\"/>
    </mc:Choice>
  </mc:AlternateContent>
  <bookViews>
    <workbookView xWindow="0" yWindow="0" windowWidth="28800" windowHeight="12300"/>
  </bookViews>
  <sheets>
    <sheet name="GIGA4.2021." sheetId="1" r:id="rId1"/>
  </sheets>
  <calcPr calcId="162913"/>
</workbook>
</file>

<file path=xl/calcChain.xml><?xml version="1.0" encoding="utf-8"?>
<calcChain xmlns="http://schemas.openxmlformats.org/spreadsheetml/2006/main">
  <c r="E510" i="1" l="1"/>
  <c r="D510" i="1"/>
  <c r="E501" i="1"/>
  <c r="D501" i="1"/>
  <c r="E494" i="1"/>
  <c r="D494" i="1"/>
  <c r="E483" i="1"/>
  <c r="D483" i="1"/>
  <c r="E480" i="1"/>
  <c r="D480" i="1"/>
  <c r="E454" i="1"/>
  <c r="D454" i="1"/>
  <c r="E437" i="1"/>
  <c r="D437" i="1"/>
  <c r="E431" i="1"/>
  <c r="D431" i="1"/>
  <c r="E425" i="1"/>
  <c r="D425" i="1"/>
  <c r="E401" i="1"/>
  <c r="D401" i="1"/>
  <c r="E388" i="1"/>
  <c r="D388" i="1"/>
  <c r="E379" i="1"/>
  <c r="D379" i="1"/>
  <c r="E371" i="1"/>
  <c r="D371" i="1"/>
  <c r="E365" i="1"/>
  <c r="D365" i="1"/>
  <c r="E354" i="1"/>
  <c r="D354" i="1"/>
  <c r="E348" i="1"/>
  <c r="D348" i="1"/>
  <c r="E320" i="1"/>
  <c r="D320" i="1"/>
  <c r="E316" i="1"/>
  <c r="D316" i="1"/>
  <c r="E283" i="1"/>
  <c r="D283" i="1"/>
  <c r="E256" i="1"/>
  <c r="D256" i="1"/>
  <c r="E229" i="1"/>
  <c r="D229" i="1"/>
  <c r="E218" i="1"/>
  <c r="D218" i="1"/>
  <c r="E195" i="1"/>
  <c r="D195" i="1"/>
  <c r="E166" i="1"/>
  <c r="D166" i="1"/>
  <c r="E161" i="1"/>
  <c r="D161" i="1"/>
  <c r="E145" i="1"/>
  <c r="D145" i="1"/>
  <c r="E139" i="1"/>
  <c r="D139" i="1"/>
  <c r="E122" i="1"/>
  <c r="D122" i="1"/>
  <c r="E107" i="1"/>
  <c r="D107" i="1"/>
  <c r="E102" i="1"/>
  <c r="D102" i="1"/>
  <c r="E83" i="1"/>
  <c r="D83" i="1"/>
  <c r="E57" i="1"/>
  <c r="D57" i="1"/>
  <c r="E14" i="1"/>
  <c r="D14" i="1"/>
  <c r="E10" i="1"/>
  <c r="D10" i="1"/>
  <c r="F229" i="1" l="1"/>
  <c r="F365" i="1"/>
  <c r="F320" i="1"/>
  <c r="F425" i="1"/>
  <c r="F494" i="1"/>
  <c r="F195" i="1"/>
  <c r="F454" i="1"/>
  <c r="F379" i="1"/>
  <c r="F83" i="1"/>
  <c r="F161" i="1"/>
  <c r="F283" i="1"/>
  <c r="F371" i="1"/>
  <c r="F437" i="1"/>
  <c r="F480" i="1"/>
  <c r="F139" i="1"/>
  <c r="F354" i="1"/>
  <c r="F316" i="1"/>
  <c r="F145" i="1"/>
  <c r="F348" i="1"/>
  <c r="F483" i="1"/>
  <c r="F57" i="1"/>
  <c r="F256" i="1"/>
  <c r="F388" i="1"/>
  <c r="F431" i="1"/>
  <c r="F501" i="1"/>
  <c r="F166" i="1"/>
  <c r="F218" i="1"/>
  <c r="F107" i="1"/>
  <c r="F401" i="1"/>
  <c r="F122" i="1"/>
  <c r="E6" i="1"/>
  <c r="E8" i="1" s="1"/>
  <c r="F14" i="1"/>
  <c r="D6" i="1"/>
  <c r="D8" i="1" s="1"/>
  <c r="F102" i="1"/>
  <c r="F518" i="1" l="1"/>
  <c r="F8" i="1" s="1"/>
  <c r="F6" i="1" l="1"/>
</calcChain>
</file>

<file path=xl/sharedStrings.xml><?xml version="1.0" encoding="utf-8"?>
<sst xmlns="http://schemas.openxmlformats.org/spreadsheetml/2006/main" count="517" uniqueCount="146">
  <si>
    <t>MINISTARSTVO UNUTARNJIH POSLOVA</t>
  </si>
  <si>
    <t>Ministarstvo unutarnjih poslova</t>
  </si>
  <si>
    <t>A553101</t>
  </si>
  <si>
    <t>HRVATSKA GORSKA SLUŽBA SPAŠAVANJA</t>
  </si>
  <si>
    <t>Tekuće donacije u novcu</t>
  </si>
  <si>
    <t>Kapitalne donacije neprftinim organizac.</t>
  </si>
  <si>
    <t>A553131</t>
  </si>
  <si>
    <t>ADMINISTRACIJA I UPRAVLJANJE</t>
  </si>
  <si>
    <t>Plaće za redovan rad</t>
  </si>
  <si>
    <t>Plaće za prekovremeni rad</t>
  </si>
  <si>
    <t>Ostali rashodi za zaposlene</t>
  </si>
  <si>
    <t>Doprinosi za mirovinsko osiguranje</t>
  </si>
  <si>
    <t>Doprinosi za obvezno zdravstveno osiguranje</t>
  </si>
  <si>
    <t>Doprinosi za obvezno osiguranje u slučaju nezapos</t>
  </si>
  <si>
    <t>Službena putovanja</t>
  </si>
  <si>
    <t>Naknade za prijevoz, za rad na terenu i odvojeni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</si>
  <si>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</si>
  <si>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</si>
  <si>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</si>
  <si>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</si>
  <si>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</si>
  <si>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</si>
  <si>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</si>
  <si>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</si>
  <si>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</si>
  <si>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</si>
  <si>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</si>
  <si>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</si>
  <si>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</si>
  <si>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</si>
  <si>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</si>
  <si>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</si>
  <si>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</si>
  <si>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</si>
  <si>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predstavn.i izvršnih tijela, povje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</si>
  <si>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</si>
  <si>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</si>
  <si>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</si>
  <si>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</si>
  <si>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</si>
  <si>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</si>
  <si>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Bankarske usluge i usluge platnog prometa</t>
  </si>
  <si>
    <t>Zatezne kamate</t>
  </si>
  <si>
    <t>Ostali nespomenuti financijski rashodi</t>
  </si>
  <si>
    <t>Naknade građanima i kućanstvima u novcu</t>
  </si>
  <si>
    <t>Ugovorene kazne i ostale naknade šteta</t>
  </si>
  <si>
    <t>Uredska oprema i namještaj</t>
  </si>
  <si>
    <t>Uređaji, strojevi i oprema za ostale namjene</t>
  </si>
  <si>
    <t>A553158</t>
  </si>
  <si>
    <t>FRONTEX-JAČANJE KOORDINACIJE I OPERATIVNE SURADNJE IZMEĐU DRŽAVA ČLANICA  EU NA PODRUČJU UPRAVLJANJA VANJSKIM GRANICAMA</t>
  </si>
  <si>
    <t>Komunikacijska oprema</t>
  </si>
  <si>
    <t>Oprema za održavanje i zaštitu</t>
  </si>
  <si>
    <t>A553175</t>
  </si>
  <si>
    <t>ADMINISTRACIJA I UPRAVLJANJE - ILEGALNE MIGRACIJE</t>
  </si>
  <si>
    <t>A672007</t>
  </si>
  <si>
    <t>RAZMINIRANJE</t>
  </si>
  <si>
    <t>A879008</t>
  </si>
  <si>
    <t>SUSTAV CIVILNE ZAŠTITE</t>
  </si>
  <si>
    <t>Dodatna ulaganja na prijevoznim sredstvima</t>
  </si>
  <si>
    <t>A879016</t>
  </si>
  <si>
    <t>ODRŽAVANJE I OPREMANJE ZRAKOPLOVNIH SNAGA</t>
  </si>
  <si>
    <t>Ulag.u račun. programe</t>
  </si>
  <si>
    <t>A879019</t>
  </si>
  <si>
    <t>POVRAT NEPRIHVATLJIVIH TROŠKOVA FINANCIRANIH IZ EU SREDSTAVA</t>
  </si>
  <si>
    <t>Ostale kazne</t>
  </si>
  <si>
    <t>K260056</t>
  </si>
  <si>
    <t>IZGRADNJA, KUPNJA I ODRŽAVANJE ZGRADA</t>
  </si>
  <si>
    <t>Poslovni objekti</t>
  </si>
  <si>
    <t>Dodatna ulaganja na građevinskim objektima</t>
  </si>
  <si>
    <t>K553009</t>
  </si>
  <si>
    <t>POLICIJSKA OPREMA</t>
  </si>
  <si>
    <t>Kamate za primljene zajmove od trgovačkih društav</t>
  </si>
  <si>
    <t>Prijevozna sredstva u cestovnom prometu</t>
  </si>
  <si>
    <t>Osnovno stado</t>
  </si>
  <si>
    <t>K553026</t>
  </si>
  <si>
    <t>IZGRADNJA KAPACITETA U PODRUČJU AZILA VIZNOG SUSTAVA I ILEGALNIH MIGRACIJA</t>
  </si>
  <si>
    <t>K553092</t>
  </si>
  <si>
    <t>NACIONALNI PROGRAM SIGURNOSTI CESTOVNOG PROMETA</t>
  </si>
  <si>
    <t>Subvencije trgovačkim društvima u javnom sektoru</t>
  </si>
  <si>
    <t>Subvencije trgovačkim društvima izvan javnog sekt</t>
  </si>
  <si>
    <t>Tekuće pomoći unutar općeg proračuna</t>
  </si>
  <si>
    <t>Kapitalne pomoći unutar općeg proračuna</t>
  </si>
  <si>
    <t>Tekući prijenosi između proračunskih korisnika</t>
  </si>
  <si>
    <t>Kapitalni prijenosi između proračunskih korisnika</t>
  </si>
  <si>
    <t>Instrumenti, uređaji i strojevi</t>
  </si>
  <si>
    <t>K553125</t>
  </si>
  <si>
    <t>POTPORE RADU I OPREMANJU POLICIJE</t>
  </si>
  <si>
    <t>Licence</t>
  </si>
  <si>
    <t>K553132</t>
  </si>
  <si>
    <t>INFORMATIZACIJA</t>
  </si>
  <si>
    <t>K553168</t>
  </si>
  <si>
    <t>FOND ZA UNUTARNJU SIGURNOST - INSTRUMENT ZA GRANICE I VIZE</t>
  </si>
  <si>
    <t>K553169</t>
  </si>
  <si>
    <t>FOND ZA AZIL, MIGRACIJE I INTEGRACIJU</t>
  </si>
  <si>
    <t>Tekuće donacije iz EU sredstava</t>
  </si>
  <si>
    <t>Medicinska i laboratorijska oprema</t>
  </si>
  <si>
    <t>K553171</t>
  </si>
  <si>
    <t>MODERNIZACIJA VOZILA VATROGASNIH POSTROJBI RH</t>
  </si>
  <si>
    <t>K863004</t>
  </si>
  <si>
    <t>RUTNE I TERMINALNE NAKNADE ZA AKTIVNOSTI POTRAGE I SPAŠAVANJA ZRAKOPLOVA</t>
  </si>
  <si>
    <t>K879011</t>
  </si>
  <si>
    <t>ENFAST - EUROPSKA MREŽA TIMOVA ZA AKTIVNU POTRAGU ZA BJEGUNCIMA - PREDSJEDANJE</t>
  </si>
  <si>
    <t>K879017</t>
  </si>
  <si>
    <t>REKONSTRUKCIJA ZGRADE POLICIJSKE POSTAJE POREČ</t>
  </si>
  <si>
    <t>K879018</t>
  </si>
  <si>
    <t>FOND ZA UNUTARNJU SIGURNOST - INSTRUMENT ZA GRANICE I VIZE -IZRAVNA DODJELA</t>
  </si>
  <si>
    <t>K879020</t>
  </si>
  <si>
    <t>PROJEKTI IZ NACIONALNOG PLANA OPORAVKA I OTPORNOSTI - MUP - NPOO</t>
  </si>
  <si>
    <t>K879021</t>
  </si>
  <si>
    <t>PROJEKTI IZ FONDA SOLIDARNOSTI EUROPSKE UNIJE - MUP</t>
  </si>
  <si>
    <t>T553155</t>
  </si>
  <si>
    <t>IPA 2012 PODRŠKA U PODRUČJU KAZNENOG PROGONA U BOSNI I HERCEGOVINI</t>
  </si>
  <si>
    <t>T553157</t>
  </si>
  <si>
    <t>HORIZON 2020 JAČANJE SURADNJE IZMEĐU POLICIJSKIH SLUŽBI I GRAĐANA - POLICIJA U ZAJEDNICI</t>
  </si>
  <si>
    <t>T553174</t>
  </si>
  <si>
    <t>OBZOR 2020</t>
  </si>
  <si>
    <t>T672040</t>
  </si>
  <si>
    <t>OPERATIVNI PROGRAM KONKURENTNOST I KOHEZIJA 2014.-2020.</t>
  </si>
  <si>
    <t>T672042</t>
  </si>
  <si>
    <t>ŠVICARSKO-HRVATSKI PROGRAM SURADNJE „RAZMINIRANJE I DRUŠTVENO – GOSPODARSKA INTEGRACIJA“</t>
  </si>
  <si>
    <t>T863009</t>
  </si>
  <si>
    <t>PROJEKTI CIVILNE ZAŠTITE</t>
  </si>
  <si>
    <t>T863016</t>
  </si>
  <si>
    <t>NATO-SPS G4968–ZAPOVJEDNI SUSTAV SLIJEDEĆE GENERACIJE</t>
  </si>
  <si>
    <t>T879003</t>
  </si>
  <si>
    <t>HITNA POMOĆ - FOND ZA UNUTARNJU SIGURNOST - JAČANJE AKTIVNOSTI GRANIČNE KONTROLE NA HRVATSKOM DIJELU VANJSKE GRANICE ZBOG POVEĆANOG MIGRACIJSKOG PRITISKA</t>
  </si>
  <si>
    <t>T879004</t>
  </si>
  <si>
    <t>IPA BIH - EU PODRŠKA CIVILNOJ ZAŠTITI U BOSNI I HERCEGOVINI</t>
  </si>
  <si>
    <t>Subvencije trgovačkim društvima, zadrugama,</t>
  </si>
  <si>
    <t>T879006</t>
  </si>
  <si>
    <t>AMIF - EUROPSKA MIGRACIJSKA MREŽA - NACIONALNA KONTAKT TOČKA</t>
  </si>
  <si>
    <t>T879009</t>
  </si>
  <si>
    <t>PRIJELAZNI RESCEU MEHANIZAM</t>
  </si>
  <si>
    <t>T879012</t>
  </si>
  <si>
    <t>POMOĆ DRŽAVAMA ČLANICAMA U PRIPREMI I IMPLEMENTACIJI AKTIVNOSTI UPRAVLJANJA RIZICIMA - NO RISK BASE</t>
  </si>
  <si>
    <t>T879013</t>
  </si>
  <si>
    <t>CERTIFIKACIJA HRVATSKOG MODULA ZA URBANO TRAGANJE I SPAŠAVANJE TEŠKE KATEGORIJE ZA EUROPSKE UDRUŽENE KAPACITETE ZA CIVILNU ZAŠTITU - HUSAR</t>
  </si>
  <si>
    <t>1</t>
  </si>
  <si>
    <t>2</t>
  </si>
  <si>
    <t>Tekući plan za 2021</t>
  </si>
  <si>
    <t>Izvršeno do 31/12/2021</t>
  </si>
  <si>
    <t>PLAN I IZVRŠENJE PO AKTIVNOSTIMA</t>
  </si>
  <si>
    <t>Sveukupno:</t>
  </si>
  <si>
    <t>K553167</t>
  </si>
  <si>
    <t>FOND ZA UNUTARNJU SIGURNOST - INSTRUMENT ZA POLICIJSKU SURADNJU, SPREČAVANJE I SUZBIJANJE KRIMINALA I UPRAVLJANJE KRIZAMA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</si>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</sst>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49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0" fontId="19" fillId="0" borderId="0" xfId="0" applyFont="1"/>
    <xf numFmtId="4" fontId="19" fillId="0" borderId="0" xfId="0" applyNumberFormat="1" applyFont="1"/>
    <xf numFmtId="2" fontId="19" fillId="0" borderId="0" xfId="0" applyNumberFormat="1" applyFont="1"/>
    <xf numFmtId="4" fontId="18" fillId="0" borderId="0" xfId="0" applyNumberFormat="1" applyFo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8"/>
  <sheetViews>
    <sheetView tabSelected="1" workbookViewId="0">
      <selection activeCell="E12" sqref="E12"/>
    </sheetView>
  </sheetViews>
  <sheetFormatPr defaultRowHeight="15" x14ac:dyDescent="0.25"/>
  <cols>
    <col min="1" max="1" width="9.5703125" style="1" bestFit="1" customWidth="1"/>
    <col min="2" max="2" width="5" style="1" bestFit="1" customWidth="1"/>
    <col min="3" max="3" width="52.140625" style="1" bestFit="1" customWidth="1"/>
    <col min="4" max="5" width="17.28515625" style="8" bestFit="1" customWidth="1"/>
    <col min="6" max="6" width="8" style="8" bestFit="1" customWidth="1"/>
    <col min="7" max="16384" width="9.140625" style="1"/>
  </cols>
  <sheetData>
    <row r="1" spans="1:7" x14ac:dyDescent="0.25">
      <c r="A1" s="11" t="s">
        <v>141</v>
      </c>
      <c r="B1" s="11"/>
      <c r="C1" s="11"/>
      <c r="D1" s="11"/>
      <c r="E1" s="11"/>
      <c r="F1" s="11"/>
    </row>
    <row r="3" spans="1:7" x14ac:dyDescent="0.25">
      <c r="D3" s="2" t="s">
        <v>137</v>
      </c>
      <c r="E3" s="2" t="s">
        <v>138</v>
      </c>
    </row>
    <row r="4" spans="1:7" ht="28.5" x14ac:dyDescent="0.25">
      <c r="D4" s="12" t="s">
        <v>139</v>
      </c>
      <c r="E4" s="12" t="s">
        <v>140</v>
      </c>
      <c r="F4" s="13" t="s">
        <v>145</v>
      </c>
      <c r="G4" s="4"/>
    </row>
    <row r="5" spans="1:7" x14ac:dyDescent="0.25">
      <c r="D5" s="3"/>
      <c r="E5" s="3"/>
      <c r="G5" s="4"/>
    </row>
    <row r="6" spans="1:7" x14ac:dyDescent="0.25">
      <c r="A6" s="11">
        <v>40</v>
      </c>
      <c r="B6" s="11"/>
      <c r="C6" s="5" t="s">
        <v>0</v>
      </c>
      <c r="D6" s="6">
        <f>D518</f>
        <v>6685601020</v>
      </c>
      <c r="E6" s="6">
        <f>E518</f>
        <v>6555156302.3999996</v>
      </c>
      <c r="F6" s="6">
        <f>F518</f>
        <v>98.048870741616582</v>
      </c>
      <c r="G6" s="7"/>
    </row>
    <row r="7" spans="1:7" x14ac:dyDescent="0.25">
      <c r="D7" s="6"/>
      <c r="E7" s="6"/>
      <c r="F7" s="6"/>
      <c r="G7" s="5"/>
    </row>
    <row r="8" spans="1:7" x14ac:dyDescent="0.25">
      <c r="A8" s="11">
        <v>4005</v>
      </c>
      <c r="B8" s="11"/>
      <c r="C8" s="5" t="s">
        <v>1</v>
      </c>
      <c r="D8" s="6">
        <f>D6</f>
        <v>6685601020</v>
      </c>
      <c r="E8" s="6">
        <f>E6</f>
        <v>6555156302.3999996</v>
      </c>
      <c r="F8" s="6">
        <f>F518</f>
        <v>98.048870741616582</v>
      </c>
      <c r="G8" s="7"/>
    </row>
    <row r="10" spans="1:7" x14ac:dyDescent="0.25">
      <c r="A10" s="11" t="s">
        <v>2</v>
      </c>
      <c r="B10" s="11"/>
      <c r="C10" s="5" t="s">
        <v>3</v>
      </c>
      <c r="D10" s="6">
        <f>SUM(D11:D12)</f>
        <v>12000000</v>
      </c>
      <c r="E10" s="6">
        <f>SUM(E11:E12)</f>
        <v>12000000</v>
      </c>
      <c r="F10" s="6">
        <v>100</v>
      </c>
    </row>
    <row r="11" spans="1:7" x14ac:dyDescent="0.25">
      <c r="B11" s="1">
        <v>3811</v>
      </c>
      <c r="C11" s="1" t="s">
        <v>4</v>
      </c>
      <c r="D11" s="8">
        <v>7000000</v>
      </c>
      <c r="E11" s="8">
        <v>7000000</v>
      </c>
      <c r="F11" s="8">
        <v>100</v>
      </c>
    </row>
    <row r="12" spans="1:7" x14ac:dyDescent="0.25">
      <c r="B12" s="1">
        <v>3821</v>
      </c>
      <c r="C12" s="1" t="s">
        <v>5</v>
      </c>
      <c r="D12" s="8">
        <v>5000000</v>
      </c>
      <c r="E12" s="8">
        <v>5000000</v>
      </c>
      <c r="F12" s="8">
        <v>100</v>
      </c>
    </row>
    <row r="14" spans="1:7" x14ac:dyDescent="0.25">
      <c r="A14" s="11" t="s">
        <v>6</v>
      </c>
      <c r="B14" s="11"/>
      <c r="C14" s="5" t="s">
        <v>7</v>
      </c>
      <c r="D14" s="6">
        <f>SUM(D15:D55)</f>
        <v>4859579000</v>
      </c>
      <c r="E14" s="6">
        <f>SUM(E15:E55)</f>
        <v>4905852008.9500017</v>
      </c>
      <c r="F14" s="6">
        <f>(E14/D14)*100</f>
        <v>100.9522020107092</v>
      </c>
    </row>
    <row r="15" spans="1:7" x14ac:dyDescent="0.25">
      <c r="B15" s="1">
        <v>3111</v>
      </c>
      <c r="C15" s="1" t="s">
        <v>8</v>
      </c>
      <c r="D15" s="8">
        <v>3057450000</v>
      </c>
      <c r="E15" s="8">
        <v>3077821556.3499999</v>
      </c>
      <c r="F15" s="8">
        <v>100.67</v>
      </c>
    </row>
    <row r="16" spans="1:7" x14ac:dyDescent="0.25">
      <c r="B16" s="1">
        <v>3113</v>
      </c>
      <c r="C16" s="1" t="s">
        <v>9</v>
      </c>
      <c r="D16" s="8">
        <v>89600000</v>
      </c>
      <c r="E16" s="8">
        <v>69306727.859999999</v>
      </c>
      <c r="F16" s="8">
        <v>77.349999999999994</v>
      </c>
    </row>
    <row r="17" spans="2:6" x14ac:dyDescent="0.25">
      <c r="B17" s="1">
        <v>3121</v>
      </c>
      <c r="C17" s="1" t="s">
        <v>10</v>
      </c>
      <c r="D17" s="8">
        <v>185000000</v>
      </c>
      <c r="E17" s="8">
        <v>184993049.56999999</v>
      </c>
      <c r="F17" s="8">
        <v>100</v>
      </c>
    </row>
    <row r="18" spans="2:6" x14ac:dyDescent="0.25">
      <c r="B18" s="1">
        <v>3131</v>
      </c>
      <c r="C18" s="1" t="s">
        <v>11</v>
      </c>
      <c r="D18" s="8">
        <v>218734000</v>
      </c>
      <c r="E18" s="8">
        <v>218731135.62</v>
      </c>
      <c r="F18" s="8">
        <v>100</v>
      </c>
    </row>
    <row r="19" spans="2:6" x14ac:dyDescent="0.25">
      <c r="B19" s="1">
        <v>3132</v>
      </c>
      <c r="C19" s="1" t="s">
        <v>12</v>
      </c>
      <c r="D19" s="8">
        <v>494000000</v>
      </c>
      <c r="E19" s="8">
        <v>493997871.80000001</v>
      </c>
      <c r="F19" s="8">
        <v>100</v>
      </c>
    </row>
    <row r="20" spans="2:6" x14ac:dyDescent="0.25">
      <c r="B20" s="1">
        <v>3133</v>
      </c>
      <c r="C20" s="1" t="s">
        <v>13</v>
      </c>
      <c r="D20" s="8">
        <v>69000</v>
      </c>
      <c r="E20" s="8">
        <v>69000</v>
      </c>
      <c r="F20" s="8">
        <v>100</v>
      </c>
    </row>
    <row r="21" spans="2:6" x14ac:dyDescent="0.25">
      <c r="B21" s="1">
        <v>3211</v>
      </c>
      <c r="C21" s="1" t="s">
        <v>14</v>
      </c>
      <c r="D21" s="8">
        <v>21900000</v>
      </c>
      <c r="E21" s="8">
        <v>25246022.989999998</v>
      </c>
      <c r="F21" s="8">
        <v>115.28</v>
      </c>
    </row>
    <row r="22" spans="2:6" x14ac:dyDescent="0.25">
      <c r="B22" s="1">
        <v>3212</v>
      </c>
      <c r="C22" s="1" t="s">
        <v>15</v>
      </c>
      <c r="D22" s="8">
        <v>136000000</v>
      </c>
      <c r="E22" s="8">
        <v>126151844.25</v>
      </c>
      <c r="F22" s="8">
        <v>92.76</v>
      </c>
    </row>
    <row r="23" spans="2:6" x14ac:dyDescent="0.25">
      <c r="B23" s="1">
        <v>3213</v>
      </c>
      <c r="C23" s="1" t="s">
        <v>16</v>
      </c>
      <c r="D23" s="8">
        <v>2000000</v>
      </c>
      <c r="E23" s="8">
        <v>3910310.05</v>
      </c>
      <c r="F23" s="8">
        <v>195.52</v>
      </c>
    </row>
    <row r="24" spans="2:6" x14ac:dyDescent="0.25">
      <c r="B24" s="1">
        <v>3214</v>
      </c>
      <c r="C24" s="1" t="s">
        <v>17</v>
      </c>
      <c r="D24" s="8">
        <v>12006000</v>
      </c>
      <c r="E24" s="8">
        <v>14320249.449999999</v>
      </c>
      <c r="F24" s="8">
        <v>119.28</v>
      </c>
    </row>
    <row r="25" spans="2:6" x14ac:dyDescent="0.25">
      <c r="B25" s="1">
        <v>3221</v>
      </c>
      <c r="C25" s="1" t="s">
        <v>18</v>
      </c>
      <c r="D25" s="8">
        <v>14000000</v>
      </c>
      <c r="E25" s="8">
        <v>14033409.25</v>
      </c>
      <c r="F25" s="8">
        <v>100.24</v>
      </c>
    </row>
    <row r="26" spans="2:6" x14ac:dyDescent="0.25">
      <c r="B26" s="1">
        <v>3222</v>
      </c>
      <c r="C26" s="1" t="s">
        <v>19</v>
      </c>
      <c r="D26" s="8">
        <v>22000000</v>
      </c>
      <c r="E26" s="8">
        <v>28683194.780000001</v>
      </c>
      <c r="F26" s="8">
        <v>130.38</v>
      </c>
    </row>
    <row r="27" spans="2:6" x14ac:dyDescent="0.25">
      <c r="B27" s="1">
        <v>3223</v>
      </c>
      <c r="C27" s="1" t="s">
        <v>20</v>
      </c>
      <c r="D27" s="8">
        <v>101450000</v>
      </c>
      <c r="E27" s="8">
        <v>97529679.239999995</v>
      </c>
      <c r="F27" s="8">
        <v>96.14</v>
      </c>
    </row>
    <row r="28" spans="2:6" x14ac:dyDescent="0.25">
      <c r="B28" s="1">
        <v>3224</v>
      </c>
      <c r="C28" s="1" t="s">
        <v>21</v>
      </c>
      <c r="D28" s="8">
        <v>7040000</v>
      </c>
      <c r="E28" s="8">
        <v>6432778.6100000003</v>
      </c>
      <c r="F28" s="8">
        <v>91.37</v>
      </c>
    </row>
    <row r="29" spans="2:6" x14ac:dyDescent="0.25">
      <c r="B29" s="1">
        <v>3225</v>
      </c>
      <c r="C29" s="1" t="s">
        <v>22</v>
      </c>
      <c r="D29" s="8">
        <v>8000000</v>
      </c>
      <c r="E29" s="8">
        <v>8195090.1799999997</v>
      </c>
      <c r="F29" s="8">
        <v>102.44</v>
      </c>
    </row>
    <row r="30" spans="2:6" x14ac:dyDescent="0.25">
      <c r="B30" s="1">
        <v>3227</v>
      </c>
      <c r="C30" s="1" t="s">
        <v>23</v>
      </c>
      <c r="D30" s="8">
        <v>100000</v>
      </c>
      <c r="E30" s="8">
        <v>65229.64</v>
      </c>
      <c r="F30" s="8">
        <v>65.23</v>
      </c>
    </row>
    <row r="31" spans="2:6" x14ac:dyDescent="0.25">
      <c r="B31" s="1">
        <v>3231</v>
      </c>
      <c r="C31" s="1" t="s">
        <v>24</v>
      </c>
      <c r="D31" s="8">
        <v>38003000</v>
      </c>
      <c r="E31" s="8">
        <v>37498467.409999996</v>
      </c>
      <c r="F31" s="8">
        <v>98.67</v>
      </c>
    </row>
    <row r="32" spans="2:6" x14ac:dyDescent="0.25">
      <c r="B32" s="1">
        <v>3232</v>
      </c>
      <c r="C32" s="1" t="s">
        <v>25</v>
      </c>
      <c r="D32" s="8">
        <v>61000000</v>
      </c>
      <c r="E32" s="8">
        <v>70832035.75</v>
      </c>
      <c r="F32" s="8">
        <v>116.12</v>
      </c>
    </row>
    <row r="33" spans="2:6" x14ac:dyDescent="0.25">
      <c r="B33" s="1">
        <v>3233</v>
      </c>
      <c r="C33" s="1" t="s">
        <v>26</v>
      </c>
      <c r="D33" s="8">
        <v>1000000</v>
      </c>
      <c r="E33" s="8">
        <v>1482037.96</v>
      </c>
      <c r="F33" s="8">
        <v>148.19999999999999</v>
      </c>
    </row>
    <row r="34" spans="2:6" x14ac:dyDescent="0.25">
      <c r="B34" s="1">
        <v>3234</v>
      </c>
      <c r="C34" s="1" t="s">
        <v>27</v>
      </c>
      <c r="D34" s="8">
        <v>22000000</v>
      </c>
      <c r="E34" s="8">
        <v>23330491.09</v>
      </c>
      <c r="F34" s="8">
        <v>106.05</v>
      </c>
    </row>
    <row r="35" spans="2:6" x14ac:dyDescent="0.25">
      <c r="B35" s="1">
        <v>3235</v>
      </c>
      <c r="C35" s="1" t="s">
        <v>28</v>
      </c>
      <c r="D35" s="8">
        <v>70000000</v>
      </c>
      <c r="E35" s="8">
        <v>62283706.289999999</v>
      </c>
      <c r="F35" s="8">
        <v>88.98</v>
      </c>
    </row>
    <row r="36" spans="2:6" x14ac:dyDescent="0.25">
      <c r="B36" s="1">
        <v>3236</v>
      </c>
      <c r="C36" s="1" t="s">
        <v>29</v>
      </c>
      <c r="D36" s="8">
        <v>6005000</v>
      </c>
      <c r="E36" s="8">
        <v>4957407.28</v>
      </c>
      <c r="F36" s="8">
        <v>82.55</v>
      </c>
    </row>
    <row r="37" spans="2:6" x14ac:dyDescent="0.25">
      <c r="B37" s="1">
        <v>3237</v>
      </c>
      <c r="C37" s="1" t="s">
        <v>30</v>
      </c>
      <c r="D37" s="8">
        <v>12000000</v>
      </c>
      <c r="E37" s="8">
        <v>14565706.77</v>
      </c>
      <c r="F37" s="8">
        <v>121.38</v>
      </c>
    </row>
    <row r="38" spans="2:6" x14ac:dyDescent="0.25">
      <c r="B38" s="1">
        <v>3238</v>
      </c>
      <c r="C38" s="1" t="s">
        <v>31</v>
      </c>
      <c r="D38" s="8">
        <v>460000</v>
      </c>
      <c r="E38" s="8">
        <v>458143.05</v>
      </c>
      <c r="F38" s="8">
        <v>99.6</v>
      </c>
    </row>
    <row r="39" spans="2:6" x14ac:dyDescent="0.25">
      <c r="B39" s="1">
        <v>3239</v>
      </c>
      <c r="C39" s="1" t="s">
        <v>32</v>
      </c>
      <c r="D39" s="8">
        <v>237950000</v>
      </c>
      <c r="E39" s="8">
        <v>279050232.33999997</v>
      </c>
      <c r="F39" s="8">
        <v>117.27</v>
      </c>
    </row>
    <row r="40" spans="2:6" x14ac:dyDescent="0.25">
      <c r="B40" s="1">
        <v>3241</v>
      </c>
      <c r="C40" s="1" t="s">
        <v>33</v>
      </c>
      <c r="D40" s="8">
        <v>120000</v>
      </c>
      <c r="E40" s="8">
        <v>76889.45</v>
      </c>
      <c r="F40" s="8">
        <v>64.069999999999993</v>
      </c>
    </row>
    <row r="41" spans="2:6" x14ac:dyDescent="0.25">
      <c r="B41" s="1">
        <v>3291</v>
      </c>
      <c r="C41" s="1" t="s">
        <v>34</v>
      </c>
      <c r="D41" s="8">
        <v>900000</v>
      </c>
      <c r="E41" s="8">
        <v>960466.13</v>
      </c>
      <c r="F41" s="8">
        <v>106.72</v>
      </c>
    </row>
    <row r="42" spans="2:6" x14ac:dyDescent="0.25">
      <c r="B42" s="1">
        <v>3292</v>
      </c>
      <c r="C42" s="1" t="s">
        <v>35</v>
      </c>
      <c r="D42" s="8">
        <v>4700000</v>
      </c>
      <c r="E42" s="8">
        <v>5309205.0199999996</v>
      </c>
      <c r="F42" s="8">
        <v>112.96</v>
      </c>
    </row>
    <row r="43" spans="2:6" x14ac:dyDescent="0.25">
      <c r="B43" s="1">
        <v>3293</v>
      </c>
      <c r="C43" s="1" t="s">
        <v>36</v>
      </c>
      <c r="D43" s="8">
        <v>450000</v>
      </c>
      <c r="E43" s="8">
        <v>407471.58</v>
      </c>
      <c r="F43" s="8">
        <v>90.55</v>
      </c>
    </row>
    <row r="44" spans="2:6" x14ac:dyDescent="0.25">
      <c r="B44" s="1">
        <v>3294</v>
      </c>
      <c r="C44" s="1" t="s">
        <v>37</v>
      </c>
      <c r="D44" s="8">
        <v>4700000</v>
      </c>
      <c r="E44" s="8">
        <v>4888383.5199999996</v>
      </c>
      <c r="F44" s="8">
        <v>104.01</v>
      </c>
    </row>
    <row r="45" spans="2:6" x14ac:dyDescent="0.25">
      <c r="B45" s="1">
        <v>3295</v>
      </c>
      <c r="C45" s="1" t="s">
        <v>38</v>
      </c>
      <c r="D45" s="8">
        <v>100000</v>
      </c>
      <c r="E45" s="8">
        <v>31957.37</v>
      </c>
      <c r="F45" s="8">
        <v>31.96</v>
      </c>
    </row>
    <row r="46" spans="2:6" x14ac:dyDescent="0.25">
      <c r="B46" s="1">
        <v>3296</v>
      </c>
      <c r="C46" s="1" t="s">
        <v>39</v>
      </c>
      <c r="D46" s="8">
        <v>2000000</v>
      </c>
      <c r="E46" s="8">
        <v>2223679.56</v>
      </c>
      <c r="F46" s="8">
        <v>111.18</v>
      </c>
    </row>
    <row r="47" spans="2:6" x14ac:dyDescent="0.25">
      <c r="B47" s="1">
        <v>3299</v>
      </c>
      <c r="C47" s="1" t="s">
        <v>40</v>
      </c>
      <c r="D47" s="8">
        <v>4002000</v>
      </c>
      <c r="E47" s="8">
        <v>3258031.73</v>
      </c>
      <c r="F47" s="8">
        <v>81.41</v>
      </c>
    </row>
    <row r="48" spans="2:6" x14ac:dyDescent="0.25">
      <c r="B48" s="1">
        <v>3431</v>
      </c>
      <c r="C48" s="1" t="s">
        <v>41</v>
      </c>
      <c r="D48" s="8">
        <v>150000</v>
      </c>
      <c r="E48" s="8">
        <v>159933.64000000001</v>
      </c>
      <c r="F48" s="8">
        <v>106.62</v>
      </c>
    </row>
    <row r="49" spans="1:6" x14ac:dyDescent="0.25">
      <c r="B49" s="1">
        <v>3433</v>
      </c>
      <c r="C49" s="1" t="s">
        <v>42</v>
      </c>
      <c r="D49" s="8">
        <v>150000</v>
      </c>
      <c r="E49" s="8">
        <v>83692.37</v>
      </c>
      <c r="F49" s="8">
        <v>55.79</v>
      </c>
    </row>
    <row r="50" spans="1:6" x14ac:dyDescent="0.25">
      <c r="B50" s="1">
        <v>3434</v>
      </c>
      <c r="C50" s="1" t="s">
        <v>43</v>
      </c>
      <c r="D50" s="8">
        <v>180000</v>
      </c>
      <c r="E50" s="8">
        <v>231956.8</v>
      </c>
      <c r="F50" s="8">
        <v>128.86000000000001</v>
      </c>
    </row>
    <row r="51" spans="1:6" x14ac:dyDescent="0.25">
      <c r="B51" s="1">
        <v>3721</v>
      </c>
      <c r="C51" s="1" t="s">
        <v>44</v>
      </c>
      <c r="D51" s="8">
        <v>17600000</v>
      </c>
      <c r="E51" s="8">
        <v>17528863.850000001</v>
      </c>
      <c r="F51" s="8">
        <v>99.6</v>
      </c>
    </row>
    <row r="52" spans="1:6" x14ac:dyDescent="0.25">
      <c r="B52" s="1">
        <v>3811</v>
      </c>
      <c r="C52" s="1" t="s">
        <v>4</v>
      </c>
      <c r="D52" s="8">
        <v>710000</v>
      </c>
      <c r="E52" s="8">
        <v>710000</v>
      </c>
      <c r="F52" s="8">
        <v>100</v>
      </c>
    </row>
    <row r="53" spans="1:6" x14ac:dyDescent="0.25">
      <c r="B53" s="1">
        <v>3834</v>
      </c>
      <c r="C53" s="1" t="s">
        <v>45</v>
      </c>
      <c r="D53" s="8">
        <v>6000000</v>
      </c>
      <c r="E53" s="8">
        <v>6000000</v>
      </c>
      <c r="F53" s="8">
        <v>100</v>
      </c>
    </row>
    <row r="54" spans="1:6" x14ac:dyDescent="0.25">
      <c r="B54" s="1">
        <v>4221</v>
      </c>
      <c r="C54" s="1" t="s">
        <v>46</v>
      </c>
      <c r="D54" s="8">
        <v>50000</v>
      </c>
      <c r="E54" s="8">
        <v>30459.73</v>
      </c>
      <c r="F54" s="8">
        <v>60.92</v>
      </c>
    </row>
    <row r="55" spans="1:6" x14ac:dyDescent="0.25">
      <c r="B55" s="1">
        <v>4227</v>
      </c>
      <c r="C55" s="1" t="s">
        <v>47</v>
      </c>
      <c r="D55" s="8">
        <v>0</v>
      </c>
      <c r="E55" s="8">
        <v>5640.62</v>
      </c>
      <c r="F55" s="8">
        <v>0</v>
      </c>
    </row>
    <row r="57" spans="1:6" ht="57.75" x14ac:dyDescent="0.25">
      <c r="A57" s="11" t="s">
        <v>48</v>
      </c>
      <c r="B57" s="11"/>
      <c r="C57" s="9" t="s">
        <v>49</v>
      </c>
      <c r="D57" s="6">
        <f>SUM(D58:D81)</f>
        <v>10980000</v>
      </c>
      <c r="E57" s="6">
        <f>SUM(E58:E81)</f>
        <v>15266893.669999998</v>
      </c>
      <c r="F57" s="6">
        <f>(E57/D57)*100</f>
        <v>139.04274744990889</v>
      </c>
    </row>
    <row r="58" spans="1:6" x14ac:dyDescent="0.25">
      <c r="B58" s="1">
        <v>3111</v>
      </c>
      <c r="C58" s="1" t="s">
        <v>8</v>
      </c>
      <c r="D58" s="8">
        <v>2000000</v>
      </c>
      <c r="E58" s="8">
        <v>285135.71999999997</v>
      </c>
      <c r="F58" s="8">
        <v>14.26</v>
      </c>
    </row>
    <row r="59" spans="1:6" x14ac:dyDescent="0.25">
      <c r="B59" s="1">
        <v>3211</v>
      </c>
      <c r="C59" s="1" t="s">
        <v>14</v>
      </c>
      <c r="D59" s="8">
        <v>6000000</v>
      </c>
      <c r="E59" s="8">
        <v>6486924.0700000003</v>
      </c>
      <c r="F59" s="8">
        <v>108.12</v>
      </c>
    </row>
    <row r="60" spans="1:6" x14ac:dyDescent="0.25">
      <c r="B60" s="1">
        <v>3221</v>
      </c>
      <c r="C60" s="1" t="s">
        <v>18</v>
      </c>
      <c r="D60" s="8">
        <v>30000</v>
      </c>
      <c r="E60" s="8">
        <v>0</v>
      </c>
      <c r="F60" s="8">
        <v>0</v>
      </c>
    </row>
    <row r="61" spans="1:6" x14ac:dyDescent="0.25">
      <c r="B61" s="1">
        <v>3222</v>
      </c>
      <c r="C61" s="1" t="s">
        <v>19</v>
      </c>
      <c r="D61" s="8">
        <v>300000</v>
      </c>
      <c r="E61" s="8">
        <v>43720.99</v>
      </c>
      <c r="F61" s="8">
        <v>14.57</v>
      </c>
    </row>
    <row r="62" spans="1:6" x14ac:dyDescent="0.25">
      <c r="B62" s="1">
        <v>3223</v>
      </c>
      <c r="C62" s="1" t="s">
        <v>20</v>
      </c>
      <c r="D62" s="8">
        <v>1725000</v>
      </c>
      <c r="E62" s="8">
        <v>4755815.07</v>
      </c>
      <c r="F62" s="8">
        <v>275.7</v>
      </c>
    </row>
    <row r="63" spans="1:6" x14ac:dyDescent="0.25">
      <c r="B63" s="1">
        <v>3224</v>
      </c>
      <c r="C63" s="1" t="s">
        <v>21</v>
      </c>
      <c r="D63" s="8">
        <v>20000</v>
      </c>
      <c r="E63" s="8">
        <v>315.7</v>
      </c>
      <c r="F63" s="8">
        <v>1.58</v>
      </c>
    </row>
    <row r="64" spans="1:6" x14ac:dyDescent="0.25">
      <c r="B64" s="1">
        <v>3225</v>
      </c>
      <c r="C64" s="1" t="s">
        <v>22</v>
      </c>
      <c r="D64" s="8">
        <v>15000</v>
      </c>
      <c r="E64" s="8">
        <v>0</v>
      </c>
      <c r="F64" s="8">
        <v>0</v>
      </c>
    </row>
    <row r="65" spans="2:6" x14ac:dyDescent="0.25">
      <c r="B65" s="1">
        <v>3227</v>
      </c>
      <c r="C65" s="1" t="s">
        <v>23</v>
      </c>
      <c r="D65" s="8">
        <v>20000</v>
      </c>
      <c r="E65" s="8">
        <v>0</v>
      </c>
      <c r="F65" s="8">
        <v>0</v>
      </c>
    </row>
    <row r="66" spans="2:6" x14ac:dyDescent="0.25">
      <c r="B66" s="1">
        <v>3231</v>
      </c>
      <c r="C66" s="1" t="s">
        <v>24</v>
      </c>
      <c r="D66" s="8">
        <v>20000</v>
      </c>
      <c r="E66" s="8">
        <v>4652.37</v>
      </c>
      <c r="F66" s="8">
        <v>23.26</v>
      </c>
    </row>
    <row r="67" spans="2:6" x14ac:dyDescent="0.25">
      <c r="B67" s="1">
        <v>3232</v>
      </c>
      <c r="C67" s="1" t="s">
        <v>25</v>
      </c>
      <c r="D67" s="8">
        <v>200000</v>
      </c>
      <c r="E67" s="8">
        <v>3497071.83</v>
      </c>
      <c r="F67" s="8">
        <v>1748.54</v>
      </c>
    </row>
    <row r="68" spans="2:6" x14ac:dyDescent="0.25">
      <c r="B68" s="1">
        <v>3233</v>
      </c>
      <c r="C68" s="1" t="s">
        <v>26</v>
      </c>
      <c r="D68" s="8">
        <v>150000</v>
      </c>
      <c r="E68" s="8">
        <v>0</v>
      </c>
      <c r="F68" s="8">
        <v>0</v>
      </c>
    </row>
    <row r="69" spans="2:6" x14ac:dyDescent="0.25">
      <c r="B69" s="1">
        <v>3236</v>
      </c>
      <c r="C69" s="1" t="s">
        <v>29</v>
      </c>
      <c r="D69" s="8">
        <v>10000</v>
      </c>
      <c r="E69" s="8">
        <v>49934.87</v>
      </c>
      <c r="F69" s="8">
        <v>499.35</v>
      </c>
    </row>
    <row r="70" spans="2:6" x14ac:dyDescent="0.25">
      <c r="B70" s="1">
        <v>3237</v>
      </c>
      <c r="C70" s="1" t="s">
        <v>30</v>
      </c>
      <c r="D70" s="8">
        <v>100000</v>
      </c>
      <c r="E70" s="8">
        <v>0</v>
      </c>
      <c r="F70" s="8">
        <v>0</v>
      </c>
    </row>
    <row r="71" spans="2:6" x14ac:dyDescent="0.25">
      <c r="B71" s="1">
        <v>3238</v>
      </c>
      <c r="C71" s="1" t="s">
        <v>31</v>
      </c>
      <c r="D71" s="8">
        <v>20000</v>
      </c>
      <c r="E71" s="8">
        <v>0</v>
      </c>
      <c r="F71" s="8">
        <v>0</v>
      </c>
    </row>
    <row r="72" spans="2:6" x14ac:dyDescent="0.25">
      <c r="B72" s="1">
        <v>3239</v>
      </c>
      <c r="C72" s="1" t="s">
        <v>32</v>
      </c>
      <c r="D72" s="8">
        <v>20000</v>
      </c>
      <c r="E72" s="8">
        <v>52348.91</v>
      </c>
      <c r="F72" s="8">
        <v>261.74</v>
      </c>
    </row>
    <row r="73" spans="2:6" x14ac:dyDescent="0.25">
      <c r="B73" s="1">
        <v>3292</v>
      </c>
      <c r="C73" s="1" t="s">
        <v>35</v>
      </c>
      <c r="D73" s="8">
        <v>20000</v>
      </c>
      <c r="E73" s="8">
        <v>54921.95</v>
      </c>
      <c r="F73" s="8">
        <v>274.61</v>
      </c>
    </row>
    <row r="74" spans="2:6" x14ac:dyDescent="0.25">
      <c r="B74" s="1">
        <v>3293</v>
      </c>
      <c r="C74" s="1" t="s">
        <v>36</v>
      </c>
      <c r="D74" s="8">
        <v>100000</v>
      </c>
      <c r="E74" s="8">
        <v>0</v>
      </c>
      <c r="F74" s="8">
        <v>0</v>
      </c>
    </row>
    <row r="75" spans="2:6" x14ac:dyDescent="0.25">
      <c r="B75" s="1">
        <v>3295</v>
      </c>
      <c r="C75" s="1" t="s">
        <v>38</v>
      </c>
      <c r="D75" s="8">
        <v>5000</v>
      </c>
      <c r="E75" s="8">
        <v>0</v>
      </c>
      <c r="F75" s="8">
        <v>0</v>
      </c>
    </row>
    <row r="76" spans="2:6" x14ac:dyDescent="0.25">
      <c r="B76" s="1">
        <v>3299</v>
      </c>
      <c r="C76" s="1" t="s">
        <v>40</v>
      </c>
      <c r="D76" s="8">
        <v>50000</v>
      </c>
      <c r="E76" s="8">
        <v>0</v>
      </c>
      <c r="F76" s="8">
        <v>0</v>
      </c>
    </row>
    <row r="77" spans="2:6" x14ac:dyDescent="0.25">
      <c r="B77" s="1">
        <v>3431</v>
      </c>
      <c r="C77" s="1" t="s">
        <v>41</v>
      </c>
      <c r="D77" s="8">
        <v>15000</v>
      </c>
      <c r="E77" s="8">
        <v>0</v>
      </c>
      <c r="F77" s="8">
        <v>0</v>
      </c>
    </row>
    <row r="78" spans="2:6" x14ac:dyDescent="0.25">
      <c r="B78" s="1">
        <v>4221</v>
      </c>
      <c r="C78" s="1" t="s">
        <v>46</v>
      </c>
      <c r="D78" s="8">
        <v>35000</v>
      </c>
      <c r="E78" s="8">
        <v>36052.19</v>
      </c>
      <c r="F78" s="8">
        <v>103.01</v>
      </c>
    </row>
    <row r="79" spans="2:6" x14ac:dyDescent="0.25">
      <c r="B79" s="1">
        <v>4222</v>
      </c>
      <c r="C79" s="1" t="s">
        <v>50</v>
      </c>
      <c r="D79" s="8">
        <v>100000</v>
      </c>
      <c r="E79" s="8">
        <v>0</v>
      </c>
      <c r="F79" s="8">
        <v>0</v>
      </c>
    </row>
    <row r="80" spans="2:6" x14ac:dyDescent="0.25">
      <c r="B80" s="1">
        <v>4223</v>
      </c>
      <c r="C80" s="1" t="s">
        <v>51</v>
      </c>
      <c r="D80" s="8">
        <v>5000</v>
      </c>
      <c r="E80" s="8">
        <v>0</v>
      </c>
      <c r="F80" s="8">
        <v>0</v>
      </c>
    </row>
    <row r="81" spans="1:6" x14ac:dyDescent="0.25">
      <c r="B81" s="1">
        <v>4227</v>
      </c>
      <c r="C81" s="1" t="s">
        <v>47</v>
      </c>
      <c r="D81" s="8">
        <v>20000</v>
      </c>
      <c r="E81" s="8">
        <v>0</v>
      </c>
      <c r="F81" s="8">
        <v>0</v>
      </c>
    </row>
    <row r="83" spans="1:6" ht="29.25" x14ac:dyDescent="0.25">
      <c r="A83" s="11" t="s">
        <v>52</v>
      </c>
      <c r="B83" s="11"/>
      <c r="C83" s="9" t="s">
        <v>53</v>
      </c>
      <c r="D83" s="6">
        <f>SUM(D84:D100)</f>
        <v>66850000</v>
      </c>
      <c r="E83" s="6">
        <f>SUM(E84:E100)</f>
        <v>66805298.549999975</v>
      </c>
      <c r="F83" s="6">
        <f>(E83/D83)*100</f>
        <v>99.933131712789788</v>
      </c>
    </row>
    <row r="84" spans="1:6" x14ac:dyDescent="0.25">
      <c r="B84" s="1">
        <v>3113</v>
      </c>
      <c r="C84" s="1" t="s">
        <v>9</v>
      </c>
      <c r="D84" s="8">
        <v>11000000</v>
      </c>
      <c r="E84" s="8">
        <v>11000000</v>
      </c>
      <c r="F84" s="8">
        <v>100</v>
      </c>
    </row>
    <row r="85" spans="1:6" x14ac:dyDescent="0.25">
      <c r="B85" s="1">
        <v>3131</v>
      </c>
      <c r="C85" s="1" t="s">
        <v>11</v>
      </c>
      <c r="D85" s="8">
        <v>2200000</v>
      </c>
      <c r="E85" s="8">
        <v>2200000</v>
      </c>
      <c r="F85" s="8">
        <v>100</v>
      </c>
    </row>
    <row r="86" spans="1:6" x14ac:dyDescent="0.25">
      <c r="B86" s="1">
        <v>3132</v>
      </c>
      <c r="C86" s="1" t="s">
        <v>12</v>
      </c>
      <c r="D86" s="8">
        <v>1800000</v>
      </c>
      <c r="E86" s="8">
        <v>1800000</v>
      </c>
      <c r="F86" s="8">
        <v>100</v>
      </c>
    </row>
    <row r="87" spans="1:6" x14ac:dyDescent="0.25">
      <c r="B87" s="1">
        <v>3211</v>
      </c>
      <c r="C87" s="1" t="s">
        <v>14</v>
      </c>
      <c r="D87" s="8">
        <v>1000000</v>
      </c>
      <c r="E87" s="8">
        <v>1792890.69</v>
      </c>
      <c r="F87" s="8">
        <v>179.29</v>
      </c>
    </row>
    <row r="88" spans="1:6" x14ac:dyDescent="0.25">
      <c r="B88" s="1">
        <v>3212</v>
      </c>
      <c r="C88" s="1" t="s">
        <v>15</v>
      </c>
      <c r="D88" s="8">
        <v>27000000</v>
      </c>
      <c r="E88" s="8">
        <v>26181624.359999999</v>
      </c>
      <c r="F88" s="8">
        <v>96.97</v>
      </c>
    </row>
    <row r="89" spans="1:6" x14ac:dyDescent="0.25">
      <c r="B89" s="1">
        <v>3221</v>
      </c>
      <c r="C89" s="1" t="s">
        <v>18</v>
      </c>
      <c r="D89" s="8">
        <v>500000</v>
      </c>
      <c r="E89" s="8">
        <v>6671.66</v>
      </c>
      <c r="F89" s="8">
        <v>1.33</v>
      </c>
    </row>
    <row r="90" spans="1:6" x14ac:dyDescent="0.25">
      <c r="B90" s="1">
        <v>3222</v>
      </c>
      <c r="C90" s="1" t="s">
        <v>19</v>
      </c>
      <c r="D90" s="8">
        <v>4000000</v>
      </c>
      <c r="E90" s="8">
        <v>2594191.21</v>
      </c>
      <c r="F90" s="8">
        <v>64.849999999999994</v>
      </c>
    </row>
    <row r="91" spans="1:6" x14ac:dyDescent="0.25">
      <c r="B91" s="1">
        <v>3223</v>
      </c>
      <c r="C91" s="1" t="s">
        <v>20</v>
      </c>
      <c r="D91" s="8">
        <v>4000000</v>
      </c>
      <c r="E91" s="8">
        <v>6161762.0999999996</v>
      </c>
      <c r="F91" s="8">
        <v>154.04</v>
      </c>
    </row>
    <row r="92" spans="1:6" x14ac:dyDescent="0.25">
      <c r="B92" s="1">
        <v>3224</v>
      </c>
      <c r="C92" s="1" t="s">
        <v>21</v>
      </c>
      <c r="D92" s="8">
        <v>200000</v>
      </c>
      <c r="E92" s="8">
        <v>65246.73</v>
      </c>
      <c r="F92" s="8">
        <v>32.619999999999997</v>
      </c>
    </row>
    <row r="93" spans="1:6" x14ac:dyDescent="0.25">
      <c r="B93" s="1">
        <v>3225</v>
      </c>
      <c r="C93" s="1" t="s">
        <v>22</v>
      </c>
      <c r="D93" s="8">
        <v>300000</v>
      </c>
      <c r="E93" s="8">
        <v>172128.3</v>
      </c>
      <c r="F93" s="8">
        <v>57.38</v>
      </c>
    </row>
    <row r="94" spans="1:6" x14ac:dyDescent="0.25">
      <c r="B94" s="1">
        <v>3232</v>
      </c>
      <c r="C94" s="1" t="s">
        <v>25</v>
      </c>
      <c r="D94" s="8">
        <v>4000000</v>
      </c>
      <c r="E94" s="8">
        <v>5255054.08</v>
      </c>
      <c r="F94" s="8">
        <v>131.38</v>
      </c>
    </row>
    <row r="95" spans="1:6" x14ac:dyDescent="0.25">
      <c r="B95" s="1">
        <v>3234</v>
      </c>
      <c r="C95" s="1" t="s">
        <v>27</v>
      </c>
      <c r="D95" s="8">
        <v>100000</v>
      </c>
      <c r="E95" s="8">
        <v>67699.259999999995</v>
      </c>
      <c r="F95" s="8">
        <v>67.7</v>
      </c>
    </row>
    <row r="96" spans="1:6" x14ac:dyDescent="0.25">
      <c r="B96" s="1">
        <v>3235</v>
      </c>
      <c r="C96" s="1" t="s">
        <v>28</v>
      </c>
      <c r="D96" s="8">
        <v>6800000</v>
      </c>
      <c r="E96" s="8">
        <v>6778708.2999999998</v>
      </c>
      <c r="F96" s="8">
        <v>99.69</v>
      </c>
    </row>
    <row r="97" spans="1:6" x14ac:dyDescent="0.25">
      <c r="B97" s="1">
        <v>3236</v>
      </c>
      <c r="C97" s="1" t="s">
        <v>29</v>
      </c>
      <c r="D97" s="8">
        <v>200000</v>
      </c>
      <c r="E97" s="8">
        <v>129332.62</v>
      </c>
      <c r="F97" s="8">
        <v>64.67</v>
      </c>
    </row>
    <row r="98" spans="1:6" x14ac:dyDescent="0.25">
      <c r="B98" s="1">
        <v>3237</v>
      </c>
      <c r="C98" s="1" t="s">
        <v>30</v>
      </c>
      <c r="D98" s="8">
        <v>200000</v>
      </c>
      <c r="E98" s="8">
        <v>418767.73</v>
      </c>
      <c r="F98" s="8">
        <v>209.38</v>
      </c>
    </row>
    <row r="99" spans="1:6" x14ac:dyDescent="0.25">
      <c r="B99" s="1">
        <v>3239</v>
      </c>
      <c r="C99" s="1" t="s">
        <v>32</v>
      </c>
      <c r="D99" s="8">
        <v>3500000</v>
      </c>
      <c r="E99" s="8">
        <v>2150438.0099999998</v>
      </c>
      <c r="F99" s="8">
        <v>61.44</v>
      </c>
    </row>
    <row r="100" spans="1:6" x14ac:dyDescent="0.25">
      <c r="B100" s="1">
        <v>3292</v>
      </c>
      <c r="C100" s="1" t="s">
        <v>35</v>
      </c>
      <c r="D100" s="8">
        <v>50000</v>
      </c>
      <c r="E100" s="8">
        <v>30783.5</v>
      </c>
      <c r="F100" s="8">
        <v>61.57</v>
      </c>
    </row>
    <row r="102" spans="1:6" x14ac:dyDescent="0.25">
      <c r="A102" s="11" t="s">
        <v>54</v>
      </c>
      <c r="B102" s="11"/>
      <c r="C102" s="5" t="s">
        <v>55</v>
      </c>
      <c r="D102" s="6">
        <f>SUM(D103:D105)</f>
        <v>232423000</v>
      </c>
      <c r="E102" s="6">
        <f>SUM(E103:E105)</f>
        <v>232562285.54000002</v>
      </c>
      <c r="F102" s="6">
        <f>(E102/D102)*100</f>
        <v>100.05992760613194</v>
      </c>
    </row>
    <row r="103" spans="1:6" x14ac:dyDescent="0.25">
      <c r="B103" s="1">
        <v>3237</v>
      </c>
      <c r="C103" s="1" t="s">
        <v>30</v>
      </c>
      <c r="D103" s="8">
        <v>2250000</v>
      </c>
      <c r="E103" s="8">
        <v>585408.30000000005</v>
      </c>
      <c r="F103" s="8">
        <v>26.02</v>
      </c>
    </row>
    <row r="104" spans="1:6" x14ac:dyDescent="0.25">
      <c r="B104" s="1">
        <v>3239</v>
      </c>
      <c r="C104" s="1" t="s">
        <v>32</v>
      </c>
      <c r="D104" s="8">
        <v>227673000</v>
      </c>
      <c r="E104" s="8">
        <v>229476877.24000001</v>
      </c>
      <c r="F104" s="8">
        <v>100.79</v>
      </c>
    </row>
    <row r="105" spans="1:6" x14ac:dyDescent="0.25">
      <c r="B105" s="1">
        <v>3299</v>
      </c>
      <c r="C105" s="1" t="s">
        <v>40</v>
      </c>
      <c r="D105" s="8">
        <v>2500000</v>
      </c>
      <c r="E105" s="8">
        <v>2500000</v>
      </c>
      <c r="F105" s="8">
        <v>100</v>
      </c>
    </row>
    <row r="107" spans="1:6" x14ac:dyDescent="0.25">
      <c r="A107" s="11" t="s">
        <v>56</v>
      </c>
      <c r="B107" s="11"/>
      <c r="C107" s="5" t="s">
        <v>57</v>
      </c>
      <c r="D107" s="6">
        <f>SUM(D108:D120)</f>
        <v>221984000</v>
      </c>
      <c r="E107" s="6">
        <f>SUM(E108:E120)</f>
        <v>221948662.68000001</v>
      </c>
      <c r="F107" s="6">
        <f>(E107/D107)*100</f>
        <v>99.984081140983136</v>
      </c>
    </row>
    <row r="108" spans="1:6" x14ac:dyDescent="0.25">
      <c r="B108" s="1">
        <v>3227</v>
      </c>
      <c r="C108" s="1" t="s">
        <v>23</v>
      </c>
      <c r="D108" s="8">
        <v>100000</v>
      </c>
      <c r="E108" s="8">
        <v>86843.1</v>
      </c>
      <c r="F108" s="8">
        <v>86.84</v>
      </c>
    </row>
    <row r="109" spans="1:6" x14ac:dyDescent="0.25">
      <c r="B109" s="1">
        <v>3232</v>
      </c>
      <c r="C109" s="1" t="s">
        <v>25</v>
      </c>
      <c r="D109" s="8">
        <v>2781000</v>
      </c>
      <c r="E109" s="8">
        <v>2326866.48</v>
      </c>
      <c r="F109" s="8">
        <v>83.67</v>
      </c>
    </row>
    <row r="110" spans="1:6" x14ac:dyDescent="0.25">
      <c r="B110" s="1">
        <v>3233</v>
      </c>
      <c r="C110" s="1" t="s">
        <v>26</v>
      </c>
      <c r="D110" s="8">
        <v>100000</v>
      </c>
      <c r="E110" s="8">
        <v>85451.25</v>
      </c>
      <c r="F110" s="8">
        <v>85.45</v>
      </c>
    </row>
    <row r="111" spans="1:6" x14ac:dyDescent="0.25">
      <c r="B111" s="1">
        <v>3235</v>
      </c>
      <c r="C111" s="1" t="s">
        <v>28</v>
      </c>
      <c r="D111" s="8">
        <v>238000</v>
      </c>
      <c r="E111" s="8">
        <v>980012.52</v>
      </c>
      <c r="F111" s="8">
        <v>411.77</v>
      </c>
    </row>
    <row r="112" spans="1:6" x14ac:dyDescent="0.25">
      <c r="B112" s="1">
        <v>3236</v>
      </c>
      <c r="C112" s="1" t="s">
        <v>29</v>
      </c>
      <c r="D112" s="8">
        <v>16000</v>
      </c>
      <c r="E112" s="8">
        <v>0</v>
      </c>
      <c r="F112" s="8">
        <v>0</v>
      </c>
    </row>
    <row r="113" spans="1:6" x14ac:dyDescent="0.25">
      <c r="B113" s="1">
        <v>3237</v>
      </c>
      <c r="C113" s="1" t="s">
        <v>30</v>
      </c>
      <c r="D113" s="8">
        <v>175200</v>
      </c>
      <c r="E113" s="8">
        <v>82737.05</v>
      </c>
      <c r="F113" s="8">
        <v>47.22</v>
      </c>
    </row>
    <row r="114" spans="1:6" x14ac:dyDescent="0.25">
      <c r="B114" s="1">
        <v>3238</v>
      </c>
      <c r="C114" s="1" t="s">
        <v>31</v>
      </c>
      <c r="D114" s="8">
        <v>113800</v>
      </c>
      <c r="E114" s="8">
        <v>31250</v>
      </c>
      <c r="F114" s="8">
        <v>27.46</v>
      </c>
    </row>
    <row r="115" spans="1:6" x14ac:dyDescent="0.25">
      <c r="B115" s="1">
        <v>3239</v>
      </c>
      <c r="C115" s="1" t="s">
        <v>32</v>
      </c>
      <c r="D115" s="8">
        <v>995000</v>
      </c>
      <c r="E115" s="8">
        <v>891449.38</v>
      </c>
      <c r="F115" s="8">
        <v>89.59</v>
      </c>
    </row>
    <row r="116" spans="1:6" x14ac:dyDescent="0.25">
      <c r="B116" s="1">
        <v>3241</v>
      </c>
      <c r="C116" s="1" t="s">
        <v>33</v>
      </c>
      <c r="D116" s="8">
        <v>4909000</v>
      </c>
      <c r="E116" s="8">
        <v>4908573.5</v>
      </c>
      <c r="F116" s="8">
        <v>99.99</v>
      </c>
    </row>
    <row r="117" spans="1:6" x14ac:dyDescent="0.25">
      <c r="B117" s="1">
        <v>3299</v>
      </c>
      <c r="C117" s="1" t="s">
        <v>40</v>
      </c>
      <c r="D117" s="8">
        <v>211506000</v>
      </c>
      <c r="E117" s="8">
        <v>211506000</v>
      </c>
      <c r="F117" s="8">
        <v>100</v>
      </c>
    </row>
    <row r="118" spans="1:6" x14ac:dyDescent="0.25">
      <c r="B118" s="1">
        <v>4221</v>
      </c>
      <c r="C118" s="1" t="s">
        <v>46</v>
      </c>
      <c r="D118" s="8">
        <v>775000</v>
      </c>
      <c r="E118" s="8">
        <v>697375.54</v>
      </c>
      <c r="F118" s="8">
        <v>89.98</v>
      </c>
    </row>
    <row r="119" spans="1:6" x14ac:dyDescent="0.25">
      <c r="B119" s="1">
        <v>4222</v>
      </c>
      <c r="C119" s="1" t="s">
        <v>50</v>
      </c>
      <c r="D119" s="8">
        <v>75000</v>
      </c>
      <c r="E119" s="8">
        <v>127024</v>
      </c>
      <c r="F119" s="8">
        <v>169.37</v>
      </c>
    </row>
    <row r="120" spans="1:6" x14ac:dyDescent="0.25">
      <c r="B120" s="1">
        <v>4227</v>
      </c>
      <c r="C120" s="1" t="s">
        <v>47</v>
      </c>
      <c r="D120" s="8">
        <v>200000</v>
      </c>
      <c r="E120" s="8">
        <v>225079.86</v>
      </c>
      <c r="F120" s="8">
        <v>112.54</v>
      </c>
    </row>
    <row r="122" spans="1:6" ht="29.25" x14ac:dyDescent="0.25">
      <c r="A122" s="11" t="s">
        <v>59</v>
      </c>
      <c r="B122" s="11"/>
      <c r="C122" s="9" t="s">
        <v>60</v>
      </c>
      <c r="D122" s="6">
        <f>SUM(D123:D134)</f>
        <v>42650000</v>
      </c>
      <c r="E122" s="6">
        <f>SUM(E123:E134)</f>
        <v>42599257.629999995</v>
      </c>
      <c r="F122" s="6">
        <f>(E122/D122)*100</f>
        <v>99.881026096131293</v>
      </c>
    </row>
    <row r="123" spans="1:6" x14ac:dyDescent="0.25">
      <c r="B123" s="1">
        <v>3213</v>
      </c>
      <c r="C123" s="1" t="s">
        <v>16</v>
      </c>
      <c r="D123" s="8">
        <v>2000000</v>
      </c>
      <c r="E123" s="8">
        <v>2000000</v>
      </c>
      <c r="F123" s="8">
        <v>100</v>
      </c>
    </row>
    <row r="124" spans="1:6" x14ac:dyDescent="0.25">
      <c r="B124" s="1">
        <v>3221</v>
      </c>
      <c r="C124" s="1" t="s">
        <v>18</v>
      </c>
      <c r="D124" s="8">
        <v>1500000</v>
      </c>
      <c r="E124" s="8">
        <v>492307.44</v>
      </c>
      <c r="F124" s="8">
        <v>32.82</v>
      </c>
    </row>
    <row r="125" spans="1:6" x14ac:dyDescent="0.25">
      <c r="B125" s="1">
        <v>3223</v>
      </c>
      <c r="C125" s="1" t="s">
        <v>20</v>
      </c>
      <c r="D125" s="8">
        <v>1700000</v>
      </c>
      <c r="E125" s="8">
        <v>168015.74</v>
      </c>
      <c r="F125" s="8">
        <v>9.8800000000000008</v>
      </c>
    </row>
    <row r="126" spans="1:6" x14ac:dyDescent="0.25">
      <c r="B126" s="1">
        <v>3224</v>
      </c>
      <c r="C126" s="1" t="s">
        <v>21</v>
      </c>
      <c r="D126" s="8">
        <v>3000000</v>
      </c>
      <c r="E126" s="8">
        <v>5733713.8799999999</v>
      </c>
      <c r="F126" s="8">
        <v>191.12</v>
      </c>
    </row>
    <row r="127" spans="1:6" x14ac:dyDescent="0.25">
      <c r="B127" s="1">
        <v>3225</v>
      </c>
      <c r="C127" s="1" t="s">
        <v>22</v>
      </c>
      <c r="D127" s="8">
        <v>200000</v>
      </c>
      <c r="E127" s="8">
        <v>8537.68</v>
      </c>
      <c r="F127" s="8">
        <v>4.2699999999999996</v>
      </c>
    </row>
    <row r="128" spans="1:6" x14ac:dyDescent="0.25">
      <c r="B128" s="1">
        <v>3227</v>
      </c>
      <c r="C128" s="1" t="s">
        <v>23</v>
      </c>
      <c r="D128" s="8">
        <v>50000</v>
      </c>
      <c r="E128" s="8">
        <v>46911.14</v>
      </c>
      <c r="F128" s="8">
        <v>93.82</v>
      </c>
    </row>
    <row r="129" spans="1:6" x14ac:dyDescent="0.25">
      <c r="B129" s="1">
        <v>3231</v>
      </c>
      <c r="C129" s="1" t="s">
        <v>24</v>
      </c>
      <c r="D129" s="8">
        <v>0</v>
      </c>
      <c r="E129" s="8">
        <v>11253036.880000001</v>
      </c>
      <c r="F129" s="8">
        <v>0</v>
      </c>
    </row>
    <row r="130" spans="1:6" x14ac:dyDescent="0.25">
      <c r="B130" s="1">
        <v>3232</v>
      </c>
      <c r="C130" s="1" t="s">
        <v>25</v>
      </c>
      <c r="D130" s="8">
        <v>30000000</v>
      </c>
      <c r="E130" s="8">
        <v>18746734.870000001</v>
      </c>
      <c r="F130" s="8">
        <v>62.49</v>
      </c>
    </row>
    <row r="131" spans="1:6" x14ac:dyDescent="0.25">
      <c r="B131" s="1">
        <v>3292</v>
      </c>
      <c r="C131" s="1" t="s">
        <v>35</v>
      </c>
      <c r="D131" s="8">
        <v>4000000</v>
      </c>
      <c r="E131" s="8">
        <v>4000000</v>
      </c>
      <c r="F131" s="8">
        <v>100</v>
      </c>
    </row>
    <row r="132" spans="1:6" x14ac:dyDescent="0.25">
      <c r="B132" s="1">
        <v>4221</v>
      </c>
      <c r="C132" s="1" t="s">
        <v>46</v>
      </c>
      <c r="D132" s="8">
        <v>50000</v>
      </c>
      <c r="E132" s="8">
        <v>53750</v>
      </c>
      <c r="F132" s="8">
        <v>107.5</v>
      </c>
    </row>
    <row r="133" spans="1:6" x14ac:dyDescent="0.25">
      <c r="B133" s="1">
        <v>4227</v>
      </c>
      <c r="C133" s="1" t="s">
        <v>47</v>
      </c>
      <c r="D133" s="8">
        <v>100000</v>
      </c>
      <c r="E133" s="8">
        <v>96250</v>
      </c>
      <c r="F133" s="8">
        <v>96.25</v>
      </c>
    </row>
    <row r="134" spans="1:6" x14ac:dyDescent="0.25">
      <c r="B134" s="1">
        <v>4262</v>
      </c>
      <c r="C134" s="1" t="s">
        <v>61</v>
      </c>
      <c r="D134" s="8">
        <v>50000</v>
      </c>
      <c r="E134" s="8">
        <v>0</v>
      </c>
      <c r="F134" s="8">
        <v>0</v>
      </c>
    </row>
    <row r="136" spans="1:6" ht="29.25" x14ac:dyDescent="0.25">
      <c r="A136" s="11" t="s">
        <v>62</v>
      </c>
      <c r="B136" s="11"/>
      <c r="C136" s="9" t="s">
        <v>63</v>
      </c>
      <c r="D136" s="6">
        <v>1486000</v>
      </c>
      <c r="E136" s="6">
        <v>1485594.65</v>
      </c>
      <c r="F136" s="6">
        <v>99.97</v>
      </c>
    </row>
    <row r="137" spans="1:6" x14ac:dyDescent="0.25">
      <c r="B137" s="1">
        <v>3835</v>
      </c>
      <c r="C137" s="1" t="s">
        <v>64</v>
      </c>
      <c r="D137" s="8">
        <v>1486000</v>
      </c>
      <c r="E137" s="8">
        <v>1485594.65</v>
      </c>
      <c r="F137" s="8">
        <v>99.97</v>
      </c>
    </row>
    <row r="139" spans="1:6" x14ac:dyDescent="0.25">
      <c r="A139" s="11" t="s">
        <v>65</v>
      </c>
      <c r="B139" s="11"/>
      <c r="C139" s="5" t="s">
        <v>66</v>
      </c>
      <c r="D139" s="6">
        <f>SUM(D140:D143)</f>
        <v>62297000</v>
      </c>
      <c r="E139" s="6">
        <f>SUM(E140:E143)</f>
        <v>44257989.119999997</v>
      </c>
      <c r="F139" s="6">
        <f>(E139/D139)*100</f>
        <v>71.043531983883639</v>
      </c>
    </row>
    <row r="140" spans="1:6" x14ac:dyDescent="0.25">
      <c r="B140" s="1">
        <v>3232</v>
      </c>
      <c r="C140" s="1" t="s">
        <v>25</v>
      </c>
      <c r="D140" s="8">
        <v>600000</v>
      </c>
      <c r="E140" s="8">
        <v>530020.63</v>
      </c>
      <c r="F140" s="8">
        <v>88.34</v>
      </c>
    </row>
    <row r="141" spans="1:6" x14ac:dyDescent="0.25">
      <c r="B141" s="1">
        <v>4212</v>
      </c>
      <c r="C141" s="1" t="s">
        <v>67</v>
      </c>
      <c r="D141" s="8">
        <v>28750000</v>
      </c>
      <c r="E141" s="8">
        <v>15438930.279999999</v>
      </c>
      <c r="F141" s="8">
        <v>53.7</v>
      </c>
    </row>
    <row r="142" spans="1:6" x14ac:dyDescent="0.25">
      <c r="B142" s="1">
        <v>4221</v>
      </c>
      <c r="C142" s="1" t="s">
        <v>46</v>
      </c>
      <c r="D142" s="8">
        <v>3000000</v>
      </c>
      <c r="E142" s="8">
        <v>1604474.24</v>
      </c>
      <c r="F142" s="8">
        <v>53.48</v>
      </c>
    </row>
    <row r="143" spans="1:6" x14ac:dyDescent="0.25">
      <c r="B143" s="1">
        <v>4511</v>
      </c>
      <c r="C143" s="1" t="s">
        <v>68</v>
      </c>
      <c r="D143" s="8">
        <v>29947000</v>
      </c>
      <c r="E143" s="8">
        <v>26684563.969999999</v>
      </c>
      <c r="F143" s="8">
        <v>89.11</v>
      </c>
    </row>
    <row r="145" spans="1:6" x14ac:dyDescent="0.25">
      <c r="A145" s="11" t="s">
        <v>69</v>
      </c>
      <c r="B145" s="11"/>
      <c r="C145" s="5" t="s">
        <v>70</v>
      </c>
      <c r="D145" s="6">
        <f>SUM(D146:D159)</f>
        <v>128025000</v>
      </c>
      <c r="E145" s="6">
        <f>SUM(E146:E159)</f>
        <v>134808877.16999999</v>
      </c>
      <c r="F145" s="6">
        <f>(E145/D145)*100</f>
        <v>105.29886910369069</v>
      </c>
    </row>
    <row r="146" spans="1:6" x14ac:dyDescent="0.25">
      <c r="B146" s="1">
        <v>3221</v>
      </c>
      <c r="C146" s="1" t="s">
        <v>18</v>
      </c>
      <c r="D146" s="8">
        <v>150000</v>
      </c>
      <c r="E146" s="8">
        <v>140062.5</v>
      </c>
      <c r="F146" s="8">
        <v>93.38</v>
      </c>
    </row>
    <row r="147" spans="1:6" x14ac:dyDescent="0.25">
      <c r="B147" s="1">
        <v>3222</v>
      </c>
      <c r="C147" s="1" t="s">
        <v>19</v>
      </c>
      <c r="D147" s="8">
        <v>4000000</v>
      </c>
      <c r="E147" s="8">
        <v>2064731.05</v>
      </c>
      <c r="F147" s="8">
        <v>51.62</v>
      </c>
    </row>
    <row r="148" spans="1:6" x14ac:dyDescent="0.25">
      <c r="B148" s="1">
        <v>3225</v>
      </c>
      <c r="C148" s="1" t="s">
        <v>22</v>
      </c>
      <c r="D148" s="8">
        <v>1000000</v>
      </c>
      <c r="E148" s="8">
        <v>551057.93999999994</v>
      </c>
      <c r="F148" s="8">
        <v>55.11</v>
      </c>
    </row>
    <row r="149" spans="1:6" x14ac:dyDescent="0.25">
      <c r="B149" s="1">
        <v>3227</v>
      </c>
      <c r="C149" s="1" t="s">
        <v>23</v>
      </c>
      <c r="D149" s="8">
        <v>88000000</v>
      </c>
      <c r="E149" s="8">
        <v>94672498.670000002</v>
      </c>
      <c r="F149" s="8">
        <v>107.58</v>
      </c>
    </row>
    <row r="150" spans="1:6" x14ac:dyDescent="0.25">
      <c r="B150" s="1">
        <v>3235</v>
      </c>
      <c r="C150" s="1" t="s">
        <v>28</v>
      </c>
      <c r="D150" s="8">
        <v>6000000</v>
      </c>
      <c r="E150" s="8">
        <v>6000000</v>
      </c>
      <c r="F150" s="8">
        <v>100</v>
      </c>
    </row>
    <row r="151" spans="1:6" x14ac:dyDescent="0.25">
      <c r="B151" s="1">
        <v>3238</v>
      </c>
      <c r="C151" s="1" t="s">
        <v>31</v>
      </c>
      <c r="D151" s="8">
        <v>215000</v>
      </c>
      <c r="E151" s="8">
        <v>213791.25</v>
      </c>
      <c r="F151" s="8">
        <v>99.44</v>
      </c>
    </row>
    <row r="152" spans="1:6" x14ac:dyDescent="0.25">
      <c r="B152" s="1">
        <v>3299</v>
      </c>
      <c r="C152" s="1" t="s">
        <v>40</v>
      </c>
      <c r="D152" s="8">
        <v>3000000</v>
      </c>
      <c r="E152" s="8">
        <v>2952312.29</v>
      </c>
      <c r="F152" s="8">
        <v>98.41</v>
      </c>
    </row>
    <row r="153" spans="1:6" x14ac:dyDescent="0.25">
      <c r="B153" s="1">
        <v>3427</v>
      </c>
      <c r="C153" s="1" t="s">
        <v>71</v>
      </c>
      <c r="D153" s="8">
        <v>110000</v>
      </c>
      <c r="E153" s="8">
        <v>110000</v>
      </c>
      <c r="F153" s="8">
        <v>100</v>
      </c>
    </row>
    <row r="154" spans="1:6" x14ac:dyDescent="0.25">
      <c r="B154" s="1">
        <v>4221</v>
      </c>
      <c r="C154" s="1" t="s">
        <v>46</v>
      </c>
      <c r="D154" s="8">
        <v>2000000</v>
      </c>
      <c r="E154" s="8">
        <v>1204680.7</v>
      </c>
      <c r="F154" s="8">
        <v>60.23</v>
      </c>
    </row>
    <row r="155" spans="1:6" x14ac:dyDescent="0.25">
      <c r="B155" s="1">
        <v>4222</v>
      </c>
      <c r="C155" s="1" t="s">
        <v>50</v>
      </c>
      <c r="D155" s="8">
        <v>350000</v>
      </c>
      <c r="E155" s="8">
        <v>398177.41</v>
      </c>
      <c r="F155" s="8">
        <v>113.76</v>
      </c>
    </row>
    <row r="156" spans="1:6" x14ac:dyDescent="0.25">
      <c r="B156" s="1">
        <v>4223</v>
      </c>
      <c r="C156" s="1" t="s">
        <v>51</v>
      </c>
      <c r="D156" s="8">
        <v>14000000</v>
      </c>
      <c r="E156" s="8">
        <v>15725452.359999999</v>
      </c>
      <c r="F156" s="8">
        <v>112.32</v>
      </c>
    </row>
    <row r="157" spans="1:6" x14ac:dyDescent="0.25">
      <c r="B157" s="1">
        <v>4227</v>
      </c>
      <c r="C157" s="1" t="s">
        <v>47</v>
      </c>
      <c r="D157" s="8">
        <v>3900000</v>
      </c>
      <c r="E157" s="8">
        <v>5508836.1299999999</v>
      </c>
      <c r="F157" s="8">
        <v>141.25</v>
      </c>
    </row>
    <row r="158" spans="1:6" x14ac:dyDescent="0.25">
      <c r="B158" s="1">
        <v>4231</v>
      </c>
      <c r="C158" s="1" t="s">
        <v>72</v>
      </c>
      <c r="D158" s="8">
        <v>5000000</v>
      </c>
      <c r="E158" s="8">
        <v>4995576.9000000004</v>
      </c>
      <c r="F158" s="8">
        <v>99.91</v>
      </c>
    </row>
    <row r="159" spans="1:6" x14ac:dyDescent="0.25">
      <c r="B159" s="1">
        <v>4252</v>
      </c>
      <c r="C159" s="1" t="s">
        <v>73</v>
      </c>
      <c r="D159" s="8">
        <v>300000</v>
      </c>
      <c r="E159" s="8">
        <v>271699.96999999997</v>
      </c>
      <c r="F159" s="8">
        <v>90.57</v>
      </c>
    </row>
    <row r="161" spans="1:6" ht="34.5" customHeight="1" x14ac:dyDescent="0.25">
      <c r="A161" s="11" t="s">
        <v>74</v>
      </c>
      <c r="B161" s="11"/>
      <c r="C161" s="9" t="s">
        <v>75</v>
      </c>
      <c r="D161" s="6">
        <f>SUM(D162:D164)</f>
        <v>11450000</v>
      </c>
      <c r="E161" s="6">
        <f>SUM(E162:E164)</f>
        <v>11450000</v>
      </c>
      <c r="F161" s="6">
        <f>(E161/D161)*100</f>
        <v>100</v>
      </c>
    </row>
    <row r="162" spans="1:6" x14ac:dyDescent="0.25">
      <c r="B162" s="1">
        <v>3237</v>
      </c>
      <c r="C162" s="1" t="s">
        <v>30</v>
      </c>
      <c r="D162" s="8">
        <v>1500000</v>
      </c>
      <c r="E162" s="8">
        <v>861744.72</v>
      </c>
      <c r="F162" s="8">
        <v>57.45</v>
      </c>
    </row>
    <row r="163" spans="1:6" x14ac:dyDescent="0.25">
      <c r="B163" s="1">
        <v>3239</v>
      </c>
      <c r="C163" s="1" t="s">
        <v>32</v>
      </c>
      <c r="D163" s="8">
        <v>9700000</v>
      </c>
      <c r="E163" s="8">
        <v>10338255.279999999</v>
      </c>
      <c r="F163" s="8">
        <v>106.58</v>
      </c>
    </row>
    <row r="164" spans="1:6" x14ac:dyDescent="0.25">
      <c r="B164" s="1">
        <v>3721</v>
      </c>
      <c r="C164" s="1" t="s">
        <v>44</v>
      </c>
      <c r="D164" s="8">
        <v>250000</v>
      </c>
      <c r="E164" s="8">
        <v>250000</v>
      </c>
      <c r="F164" s="8">
        <v>100</v>
      </c>
    </row>
    <row r="166" spans="1:6" ht="29.25" x14ac:dyDescent="0.25">
      <c r="A166" s="11" t="s">
        <v>76</v>
      </c>
      <c r="B166" s="11"/>
      <c r="C166" s="9" t="s">
        <v>77</v>
      </c>
      <c r="D166" s="6">
        <f>SUM(D167:D193)</f>
        <v>70000000</v>
      </c>
      <c r="E166" s="6">
        <f>SUM(E167:E193)</f>
        <v>41121829.440000005</v>
      </c>
      <c r="F166" s="6">
        <f>(E166/D166)*100</f>
        <v>58.745470628571439</v>
      </c>
    </row>
    <row r="167" spans="1:6" x14ac:dyDescent="0.25">
      <c r="B167" s="1">
        <v>3211</v>
      </c>
      <c r="C167" s="1" t="s">
        <v>14</v>
      </c>
      <c r="D167" s="8">
        <v>10000</v>
      </c>
      <c r="E167" s="8">
        <v>8180</v>
      </c>
      <c r="F167" s="8">
        <v>81.8</v>
      </c>
    </row>
    <row r="168" spans="1:6" x14ac:dyDescent="0.25">
      <c r="B168" s="1">
        <v>3213</v>
      </c>
      <c r="C168" s="1" t="s">
        <v>16</v>
      </c>
      <c r="D168" s="8">
        <v>530000</v>
      </c>
      <c r="E168" s="8">
        <v>86677.61</v>
      </c>
      <c r="F168" s="8">
        <v>16.350000000000001</v>
      </c>
    </row>
    <row r="169" spans="1:6" x14ac:dyDescent="0.25">
      <c r="B169" s="1">
        <v>3221</v>
      </c>
      <c r="C169" s="1" t="s">
        <v>18</v>
      </c>
      <c r="D169" s="8">
        <v>100000</v>
      </c>
      <c r="E169" s="8">
        <v>1605</v>
      </c>
      <c r="F169" s="8">
        <v>1.61</v>
      </c>
    </row>
    <row r="170" spans="1:6" x14ac:dyDescent="0.25">
      <c r="B170" s="1">
        <v>3222</v>
      </c>
      <c r="C170" s="1" t="s">
        <v>19</v>
      </c>
      <c r="D170" s="8">
        <v>500000</v>
      </c>
      <c r="E170" s="8">
        <v>136150</v>
      </c>
      <c r="F170" s="8">
        <v>27.23</v>
      </c>
    </row>
    <row r="171" spans="1:6" x14ac:dyDescent="0.25">
      <c r="B171" s="1">
        <v>3223</v>
      </c>
      <c r="C171" s="1" t="s">
        <v>20</v>
      </c>
      <c r="D171" s="8">
        <v>4000000</v>
      </c>
      <c r="E171" s="8">
        <v>5625809.6500000004</v>
      </c>
      <c r="F171" s="8">
        <v>140.65</v>
      </c>
    </row>
    <row r="172" spans="1:6" x14ac:dyDescent="0.25">
      <c r="B172" s="1">
        <v>3224</v>
      </c>
      <c r="C172" s="1" t="s">
        <v>21</v>
      </c>
      <c r="D172" s="8">
        <v>1000000</v>
      </c>
      <c r="E172" s="8">
        <v>617851.25</v>
      </c>
      <c r="F172" s="8">
        <v>61.79</v>
      </c>
    </row>
    <row r="173" spans="1:6" x14ac:dyDescent="0.25">
      <c r="B173" s="1">
        <v>3225</v>
      </c>
      <c r="C173" s="1" t="s">
        <v>22</v>
      </c>
      <c r="D173" s="8">
        <v>5000</v>
      </c>
      <c r="E173" s="8">
        <v>72190</v>
      </c>
      <c r="F173" s="8">
        <v>1443.8</v>
      </c>
    </row>
    <row r="174" spans="1:6" x14ac:dyDescent="0.25">
      <c r="B174" s="1">
        <v>3227</v>
      </c>
      <c r="C174" s="1" t="s">
        <v>23</v>
      </c>
      <c r="D174" s="8">
        <v>4800000</v>
      </c>
      <c r="E174" s="8">
        <v>15400</v>
      </c>
      <c r="F174" s="8">
        <v>0.32</v>
      </c>
    </row>
    <row r="175" spans="1:6" x14ac:dyDescent="0.25">
      <c r="B175" s="1">
        <v>3232</v>
      </c>
      <c r="C175" s="1" t="s">
        <v>25</v>
      </c>
      <c r="D175" s="8">
        <v>8000000</v>
      </c>
      <c r="E175" s="8">
        <v>8215235.25</v>
      </c>
      <c r="F175" s="8">
        <v>102.69</v>
      </c>
    </row>
    <row r="176" spans="1:6" x14ac:dyDescent="0.25">
      <c r="B176" s="1">
        <v>3233</v>
      </c>
      <c r="C176" s="1" t="s">
        <v>26</v>
      </c>
      <c r="D176" s="8">
        <v>1100000</v>
      </c>
      <c r="E176" s="8">
        <v>490643.75</v>
      </c>
      <c r="F176" s="8">
        <v>44.6</v>
      </c>
    </row>
    <row r="177" spans="2:6" x14ac:dyDescent="0.25">
      <c r="B177" s="1">
        <v>3235</v>
      </c>
      <c r="C177" s="1" t="s">
        <v>28</v>
      </c>
      <c r="D177" s="8">
        <v>276000</v>
      </c>
      <c r="E177" s="8">
        <v>268534.34000000003</v>
      </c>
      <c r="F177" s="8">
        <v>97.3</v>
      </c>
    </row>
    <row r="178" spans="2:6" x14ac:dyDescent="0.25">
      <c r="B178" s="1">
        <v>3237</v>
      </c>
      <c r="C178" s="1" t="s">
        <v>30</v>
      </c>
      <c r="D178" s="8">
        <v>20000</v>
      </c>
      <c r="E178" s="8">
        <v>0</v>
      </c>
      <c r="F178" s="8">
        <v>0</v>
      </c>
    </row>
    <row r="179" spans="2:6" x14ac:dyDescent="0.25">
      <c r="B179" s="1">
        <v>3238</v>
      </c>
      <c r="C179" s="1" t="s">
        <v>31</v>
      </c>
      <c r="D179" s="8">
        <v>250000</v>
      </c>
      <c r="E179" s="8">
        <v>311726.25</v>
      </c>
      <c r="F179" s="8">
        <v>124.69</v>
      </c>
    </row>
    <row r="180" spans="2:6" x14ac:dyDescent="0.25">
      <c r="B180" s="1">
        <v>3294</v>
      </c>
      <c r="C180" s="1" t="s">
        <v>37</v>
      </c>
      <c r="D180" s="8">
        <v>290000</v>
      </c>
      <c r="E180" s="8">
        <v>293955.8</v>
      </c>
      <c r="F180" s="8">
        <v>101.36</v>
      </c>
    </row>
    <row r="181" spans="2:6" x14ac:dyDescent="0.25">
      <c r="B181" s="1">
        <v>3299</v>
      </c>
      <c r="C181" s="1" t="s">
        <v>40</v>
      </c>
      <c r="D181" s="8">
        <v>450000</v>
      </c>
      <c r="E181" s="8">
        <v>488024.91</v>
      </c>
      <c r="F181" s="8">
        <v>108.45</v>
      </c>
    </row>
    <row r="182" spans="2:6" x14ac:dyDescent="0.25">
      <c r="B182" s="1">
        <v>3512</v>
      </c>
      <c r="C182" s="1" t="s">
        <v>78</v>
      </c>
      <c r="D182" s="8">
        <v>700000</v>
      </c>
      <c r="E182" s="8">
        <v>0</v>
      </c>
      <c r="F182" s="8">
        <v>0</v>
      </c>
    </row>
    <row r="183" spans="2:6" x14ac:dyDescent="0.25">
      <c r="B183" s="1">
        <v>3522</v>
      </c>
      <c r="C183" s="1" t="s">
        <v>79</v>
      </c>
      <c r="D183" s="8">
        <v>200000</v>
      </c>
      <c r="E183" s="8">
        <v>155000</v>
      </c>
      <c r="F183" s="8">
        <v>77.5</v>
      </c>
    </row>
    <row r="184" spans="2:6" x14ac:dyDescent="0.25">
      <c r="B184" s="1">
        <v>3632</v>
      </c>
      <c r="C184" s="1" t="s">
        <v>81</v>
      </c>
      <c r="D184" s="8">
        <v>10000000</v>
      </c>
      <c r="E184" s="8">
        <v>1979378.88</v>
      </c>
      <c r="F184" s="8">
        <v>19.79</v>
      </c>
    </row>
    <row r="185" spans="2:6" x14ac:dyDescent="0.25">
      <c r="B185" s="1">
        <v>3691</v>
      </c>
      <c r="C185" s="1" t="s">
        <v>82</v>
      </c>
      <c r="D185" s="8">
        <v>805000</v>
      </c>
      <c r="E185" s="8">
        <v>150000</v>
      </c>
      <c r="F185" s="8">
        <v>18.63</v>
      </c>
    </row>
    <row r="186" spans="2:6" x14ac:dyDescent="0.25">
      <c r="B186" s="1">
        <v>3692</v>
      </c>
      <c r="C186" s="1" t="s">
        <v>83</v>
      </c>
      <c r="D186" s="8">
        <v>4237853</v>
      </c>
      <c r="E186" s="8">
        <v>4237853</v>
      </c>
      <c r="F186" s="8">
        <v>100</v>
      </c>
    </row>
    <row r="187" spans="2:6" x14ac:dyDescent="0.25">
      <c r="B187" s="1">
        <v>3811</v>
      </c>
      <c r="C187" s="1" t="s">
        <v>4</v>
      </c>
      <c r="D187" s="8">
        <v>2000000</v>
      </c>
      <c r="E187" s="8">
        <v>988060.88</v>
      </c>
      <c r="F187" s="8">
        <v>49.4</v>
      </c>
    </row>
    <row r="188" spans="2:6" x14ac:dyDescent="0.25">
      <c r="B188" s="1">
        <v>4221</v>
      </c>
      <c r="C188" s="1" t="s">
        <v>46</v>
      </c>
      <c r="D188" s="8">
        <v>13000000</v>
      </c>
      <c r="E188" s="8">
        <v>12839704.529999999</v>
      </c>
      <c r="F188" s="8">
        <v>98.77</v>
      </c>
    </row>
    <row r="189" spans="2:6" x14ac:dyDescent="0.25">
      <c r="B189" s="1">
        <v>4222</v>
      </c>
      <c r="C189" s="1" t="s">
        <v>50</v>
      </c>
      <c r="D189" s="8">
        <v>200000</v>
      </c>
      <c r="E189" s="8">
        <v>0</v>
      </c>
      <c r="F189" s="8">
        <v>0</v>
      </c>
    </row>
    <row r="190" spans="2:6" x14ac:dyDescent="0.25">
      <c r="B190" s="1">
        <v>4223</v>
      </c>
      <c r="C190" s="1" t="s">
        <v>51</v>
      </c>
      <c r="D190" s="8">
        <v>6000000</v>
      </c>
      <c r="E190" s="8">
        <v>2375018.75</v>
      </c>
      <c r="F190" s="8">
        <v>39.58</v>
      </c>
    </row>
    <row r="191" spans="2:6" x14ac:dyDescent="0.25">
      <c r="B191" s="1">
        <v>4225</v>
      </c>
      <c r="C191" s="1" t="s">
        <v>84</v>
      </c>
      <c r="D191" s="8">
        <v>500000</v>
      </c>
      <c r="E191" s="8">
        <v>0</v>
      </c>
      <c r="F191" s="8">
        <v>0</v>
      </c>
    </row>
    <row r="192" spans="2:6" x14ac:dyDescent="0.25">
      <c r="B192" s="1">
        <v>4231</v>
      </c>
      <c r="C192" s="1" t="s">
        <v>72</v>
      </c>
      <c r="D192" s="8">
        <v>9026147</v>
      </c>
      <c r="E192" s="8">
        <v>534829.59</v>
      </c>
      <c r="F192" s="8">
        <v>5.93</v>
      </c>
    </row>
    <row r="193" spans="1:6" x14ac:dyDescent="0.25">
      <c r="B193" s="1">
        <v>4262</v>
      </c>
      <c r="C193" s="1" t="s">
        <v>61</v>
      </c>
      <c r="D193" s="8">
        <v>2000000</v>
      </c>
      <c r="E193" s="8">
        <v>1230000</v>
      </c>
      <c r="F193" s="8">
        <v>61.5</v>
      </c>
    </row>
    <row r="195" spans="1:6" x14ac:dyDescent="0.25">
      <c r="A195" s="11" t="s">
        <v>85</v>
      </c>
      <c r="B195" s="11"/>
      <c r="C195" s="5" t="s">
        <v>86</v>
      </c>
      <c r="D195" s="6">
        <f>SUM(D196:D216)</f>
        <v>2318637</v>
      </c>
      <c r="E195" s="6">
        <f>SUM(E196:E216)</f>
        <v>2092669.2899999998</v>
      </c>
      <c r="F195" s="6">
        <f>(E195/D195)*100</f>
        <v>90.254286893549946</v>
      </c>
    </row>
    <row r="196" spans="1:6" x14ac:dyDescent="0.25">
      <c r="B196" s="1">
        <v>3113</v>
      </c>
      <c r="C196" s="1" t="s">
        <v>9</v>
      </c>
      <c r="D196" s="8">
        <v>70000</v>
      </c>
      <c r="E196" s="8">
        <v>58994.27</v>
      </c>
      <c r="F196" s="8">
        <v>84.28</v>
      </c>
    </row>
    <row r="197" spans="1:6" x14ac:dyDescent="0.25">
      <c r="B197" s="1">
        <v>3211</v>
      </c>
      <c r="C197" s="1" t="s">
        <v>14</v>
      </c>
      <c r="D197" s="8">
        <v>10000</v>
      </c>
      <c r="E197" s="8">
        <v>0</v>
      </c>
      <c r="F197" s="8">
        <v>0</v>
      </c>
    </row>
    <row r="198" spans="1:6" x14ac:dyDescent="0.25">
      <c r="B198" s="1">
        <v>3213</v>
      </c>
      <c r="C198" s="1" t="s">
        <v>16</v>
      </c>
      <c r="D198" s="8">
        <v>1000</v>
      </c>
      <c r="E198" s="8">
        <v>0</v>
      </c>
      <c r="F198" s="8">
        <v>0</v>
      </c>
    </row>
    <row r="199" spans="1:6" x14ac:dyDescent="0.25">
      <c r="B199" s="1">
        <v>3222</v>
      </c>
      <c r="C199" s="1" t="s">
        <v>19</v>
      </c>
      <c r="D199" s="8">
        <v>13000</v>
      </c>
      <c r="E199" s="8">
        <v>123.97</v>
      </c>
      <c r="F199" s="8">
        <v>0.95</v>
      </c>
    </row>
    <row r="200" spans="1:6" x14ac:dyDescent="0.25">
      <c r="B200" s="1">
        <v>3223</v>
      </c>
      <c r="C200" s="1" t="s">
        <v>20</v>
      </c>
      <c r="D200" s="8">
        <v>10000</v>
      </c>
      <c r="E200" s="8">
        <v>0</v>
      </c>
      <c r="F200" s="8">
        <v>0</v>
      </c>
    </row>
    <row r="201" spans="1:6" x14ac:dyDescent="0.25">
      <c r="B201" s="1">
        <v>3224</v>
      </c>
      <c r="C201" s="1" t="s">
        <v>21</v>
      </c>
      <c r="D201" s="8">
        <v>1000</v>
      </c>
      <c r="E201" s="8">
        <v>0</v>
      </c>
      <c r="F201" s="8">
        <v>0</v>
      </c>
    </row>
    <row r="202" spans="1:6" x14ac:dyDescent="0.25">
      <c r="B202" s="1">
        <v>3225</v>
      </c>
      <c r="C202" s="1" t="s">
        <v>22</v>
      </c>
      <c r="D202" s="8">
        <v>6000</v>
      </c>
      <c r="E202" s="8">
        <v>3940.24</v>
      </c>
      <c r="F202" s="8">
        <v>65.67</v>
      </c>
    </row>
    <row r="203" spans="1:6" x14ac:dyDescent="0.25">
      <c r="B203" s="1">
        <v>3231</v>
      </c>
      <c r="C203" s="1" t="s">
        <v>24</v>
      </c>
      <c r="D203" s="8">
        <v>5000</v>
      </c>
      <c r="E203" s="8">
        <v>0</v>
      </c>
      <c r="F203" s="8">
        <v>0</v>
      </c>
    </row>
    <row r="204" spans="1:6" x14ac:dyDescent="0.25">
      <c r="B204" s="1">
        <v>3232</v>
      </c>
      <c r="C204" s="1" t="s">
        <v>25</v>
      </c>
      <c r="D204" s="8">
        <v>20000</v>
      </c>
      <c r="E204" s="8">
        <v>16667.5</v>
      </c>
      <c r="F204" s="8">
        <v>83.34</v>
      </c>
    </row>
    <row r="205" spans="1:6" x14ac:dyDescent="0.25">
      <c r="B205" s="1">
        <v>3233</v>
      </c>
      <c r="C205" s="1" t="s">
        <v>26</v>
      </c>
      <c r="D205" s="8">
        <v>548637</v>
      </c>
      <c r="E205" s="8">
        <v>236206.25</v>
      </c>
      <c r="F205" s="8">
        <v>43.05</v>
      </c>
    </row>
    <row r="206" spans="1:6" x14ac:dyDescent="0.25">
      <c r="B206" s="1">
        <v>3235</v>
      </c>
      <c r="C206" s="1" t="s">
        <v>28</v>
      </c>
      <c r="D206" s="8">
        <v>1000</v>
      </c>
      <c r="E206" s="8">
        <v>0</v>
      </c>
      <c r="F206" s="8">
        <v>0</v>
      </c>
    </row>
    <row r="207" spans="1:6" x14ac:dyDescent="0.25">
      <c r="B207" s="1">
        <v>3236</v>
      </c>
      <c r="C207" s="1" t="s">
        <v>29</v>
      </c>
      <c r="D207" s="8">
        <v>3000</v>
      </c>
      <c r="E207" s="8">
        <v>0</v>
      </c>
      <c r="F207" s="8">
        <v>0</v>
      </c>
    </row>
    <row r="208" spans="1:6" x14ac:dyDescent="0.25">
      <c r="B208" s="1">
        <v>3237</v>
      </c>
      <c r="C208" s="1" t="s">
        <v>30</v>
      </c>
      <c r="D208" s="8">
        <v>30000</v>
      </c>
      <c r="E208" s="8">
        <v>23155</v>
      </c>
      <c r="F208" s="8">
        <v>77.180000000000007</v>
      </c>
    </row>
    <row r="209" spans="1:6" x14ac:dyDescent="0.25">
      <c r="B209" s="1">
        <v>3239</v>
      </c>
      <c r="C209" s="1" t="s">
        <v>32</v>
      </c>
      <c r="D209" s="8">
        <v>110000</v>
      </c>
      <c r="E209" s="8">
        <v>1999.98</v>
      </c>
      <c r="F209" s="8">
        <v>1.82</v>
      </c>
    </row>
    <row r="210" spans="1:6" x14ac:dyDescent="0.25">
      <c r="B210" s="1">
        <v>3293</v>
      </c>
      <c r="C210" s="1" t="s">
        <v>36</v>
      </c>
      <c r="D210" s="8">
        <v>1000</v>
      </c>
      <c r="E210" s="8">
        <v>0</v>
      </c>
      <c r="F210" s="8">
        <v>0</v>
      </c>
    </row>
    <row r="211" spans="1:6" x14ac:dyDescent="0.25">
      <c r="B211" s="1">
        <v>3299</v>
      </c>
      <c r="C211" s="1" t="s">
        <v>40</v>
      </c>
      <c r="D211" s="8">
        <v>45000</v>
      </c>
      <c r="E211" s="8">
        <v>0</v>
      </c>
      <c r="F211" s="8">
        <v>0</v>
      </c>
    </row>
    <row r="212" spans="1:6" x14ac:dyDescent="0.25">
      <c r="B212" s="1">
        <v>4221</v>
      </c>
      <c r="C212" s="1" t="s">
        <v>46</v>
      </c>
      <c r="D212" s="8">
        <v>120000</v>
      </c>
      <c r="E212" s="8">
        <v>486991.7</v>
      </c>
      <c r="F212" s="8">
        <v>405.83</v>
      </c>
    </row>
    <row r="213" spans="1:6" x14ac:dyDescent="0.25">
      <c r="B213" s="1">
        <v>4223</v>
      </c>
      <c r="C213" s="1" t="s">
        <v>51</v>
      </c>
      <c r="D213" s="8">
        <v>692000</v>
      </c>
      <c r="E213" s="8">
        <v>690387.5</v>
      </c>
      <c r="F213" s="8">
        <v>99.77</v>
      </c>
    </row>
    <row r="214" spans="1:6" x14ac:dyDescent="0.25">
      <c r="B214" s="1">
        <v>4227</v>
      </c>
      <c r="C214" s="1" t="s">
        <v>47</v>
      </c>
      <c r="D214" s="8">
        <v>130000</v>
      </c>
      <c r="E214" s="8">
        <v>112273.16</v>
      </c>
      <c r="F214" s="8">
        <v>86.36</v>
      </c>
    </row>
    <row r="215" spans="1:6" x14ac:dyDescent="0.25">
      <c r="B215" s="1">
        <v>4231</v>
      </c>
      <c r="C215" s="1" t="s">
        <v>72</v>
      </c>
      <c r="D215" s="8">
        <v>462000</v>
      </c>
      <c r="E215" s="8">
        <v>461929.72</v>
      </c>
      <c r="F215" s="8">
        <v>99.98</v>
      </c>
    </row>
    <row r="216" spans="1:6" x14ac:dyDescent="0.25">
      <c r="B216" s="1">
        <v>4511</v>
      </c>
      <c r="C216" s="1" t="s">
        <v>68</v>
      </c>
      <c r="D216" s="8">
        <v>40000</v>
      </c>
      <c r="E216" s="8">
        <v>0</v>
      </c>
      <c r="F216" s="8">
        <v>0</v>
      </c>
    </row>
    <row r="218" spans="1:6" x14ac:dyDescent="0.25">
      <c r="A218" s="11" t="s">
        <v>88</v>
      </c>
      <c r="B218" s="11"/>
      <c r="C218" s="5" t="s">
        <v>89</v>
      </c>
      <c r="D218" s="6">
        <f>SUM(D219:D227)</f>
        <v>104877700</v>
      </c>
      <c r="E218" s="6">
        <f>SUM(E219:E227)</f>
        <v>104844729.39000002</v>
      </c>
      <c r="F218" s="6">
        <f>(E218/D218)*100</f>
        <v>99.968562802197241</v>
      </c>
    </row>
    <row r="219" spans="1:6" x14ac:dyDescent="0.25">
      <c r="B219" s="1">
        <v>3224</v>
      </c>
      <c r="C219" s="1" t="s">
        <v>21</v>
      </c>
      <c r="D219" s="8">
        <v>3760000</v>
      </c>
      <c r="E219" s="8">
        <v>3759018.11</v>
      </c>
      <c r="F219" s="8">
        <v>99.97</v>
      </c>
    </row>
    <row r="220" spans="1:6" x14ac:dyDescent="0.25">
      <c r="B220" s="1">
        <v>3225</v>
      </c>
      <c r="C220" s="1" t="s">
        <v>22</v>
      </c>
      <c r="D220" s="8">
        <v>661000</v>
      </c>
      <c r="E220" s="8">
        <v>660850.56999999995</v>
      </c>
      <c r="F220" s="8">
        <v>99.98</v>
      </c>
    </row>
    <row r="221" spans="1:6" x14ac:dyDescent="0.25">
      <c r="B221" s="1">
        <v>3232</v>
      </c>
      <c r="C221" s="1" t="s">
        <v>25</v>
      </c>
      <c r="D221" s="8">
        <v>26200000</v>
      </c>
      <c r="E221" s="8">
        <v>25342599.870000001</v>
      </c>
      <c r="F221" s="8">
        <v>96.73</v>
      </c>
    </row>
    <row r="222" spans="1:6" x14ac:dyDescent="0.25">
      <c r="B222" s="1">
        <v>3235</v>
      </c>
      <c r="C222" s="1" t="s">
        <v>28</v>
      </c>
      <c r="D222" s="8">
        <v>33945000</v>
      </c>
      <c r="E222" s="8">
        <v>35574168.490000002</v>
      </c>
      <c r="F222" s="8">
        <v>104.8</v>
      </c>
    </row>
    <row r="223" spans="1:6" x14ac:dyDescent="0.25">
      <c r="B223" s="1">
        <v>3238</v>
      </c>
      <c r="C223" s="1" t="s">
        <v>31</v>
      </c>
      <c r="D223" s="8">
        <v>25033000</v>
      </c>
      <c r="E223" s="8">
        <v>24258342.620000001</v>
      </c>
      <c r="F223" s="8">
        <v>96.91</v>
      </c>
    </row>
    <row r="224" spans="1:6" x14ac:dyDescent="0.25">
      <c r="B224" s="1">
        <v>4123</v>
      </c>
      <c r="C224" s="1" t="s">
        <v>87</v>
      </c>
      <c r="D224" s="8">
        <v>432400</v>
      </c>
      <c r="E224" s="8">
        <v>427964.45</v>
      </c>
      <c r="F224" s="8">
        <v>98.97</v>
      </c>
    </row>
    <row r="225" spans="1:6" x14ac:dyDescent="0.25">
      <c r="B225" s="1">
        <v>4221</v>
      </c>
      <c r="C225" s="1" t="s">
        <v>46</v>
      </c>
      <c r="D225" s="8">
        <v>3922000</v>
      </c>
      <c r="E225" s="8">
        <v>3845849.83</v>
      </c>
      <c r="F225" s="8">
        <v>98.06</v>
      </c>
    </row>
    <row r="226" spans="1:6" x14ac:dyDescent="0.25">
      <c r="B226" s="1">
        <v>4222</v>
      </c>
      <c r="C226" s="1" t="s">
        <v>50</v>
      </c>
      <c r="D226" s="8">
        <v>6950000</v>
      </c>
      <c r="E226" s="8">
        <v>7026150.1699999999</v>
      </c>
      <c r="F226" s="8">
        <v>101.1</v>
      </c>
    </row>
    <row r="227" spans="1:6" x14ac:dyDescent="0.25">
      <c r="B227" s="1">
        <v>4262</v>
      </c>
      <c r="C227" s="1" t="s">
        <v>61</v>
      </c>
      <c r="D227" s="8">
        <v>3974300</v>
      </c>
      <c r="E227" s="8">
        <v>3949785.28</v>
      </c>
      <c r="F227" s="8">
        <v>99.38</v>
      </c>
    </row>
    <row r="229" spans="1:6" ht="57.75" x14ac:dyDescent="0.25">
      <c r="A229" s="11" t="s">
        <v>143</v>
      </c>
      <c r="B229" s="11"/>
      <c r="C229" s="9" t="s">
        <v>144</v>
      </c>
      <c r="D229" s="6">
        <f>SUM(D230:D254)</f>
        <v>36805000</v>
      </c>
      <c r="E229" s="6">
        <f>SUM(E230:E254)</f>
        <v>33820692.090000004</v>
      </c>
      <c r="F229" s="6">
        <f>(E229/D229)*100</f>
        <v>91.891569324820011</v>
      </c>
    </row>
    <row r="230" spans="1:6" x14ac:dyDescent="0.25">
      <c r="B230" s="1">
        <v>3111</v>
      </c>
      <c r="C230" s="1" t="s">
        <v>8</v>
      </c>
      <c r="D230" s="8">
        <v>770000</v>
      </c>
      <c r="E230" s="8">
        <v>647482.03</v>
      </c>
      <c r="F230" s="8">
        <v>84.09</v>
      </c>
    </row>
    <row r="231" spans="1:6" x14ac:dyDescent="0.25">
      <c r="B231" s="1">
        <v>3121</v>
      </c>
      <c r="C231" s="1" t="s">
        <v>10</v>
      </c>
      <c r="D231" s="8">
        <v>10000</v>
      </c>
      <c r="E231" s="8">
        <v>11150.4</v>
      </c>
      <c r="F231" s="8">
        <v>111.5</v>
      </c>
    </row>
    <row r="232" spans="1:6" x14ac:dyDescent="0.25">
      <c r="B232" s="1">
        <v>3132</v>
      </c>
      <c r="C232" s="1" t="s">
        <v>12</v>
      </c>
      <c r="D232" s="8">
        <v>100000</v>
      </c>
      <c r="E232" s="8">
        <v>75059.039999999994</v>
      </c>
      <c r="F232" s="8">
        <v>75.06</v>
      </c>
    </row>
    <row r="233" spans="1:6" x14ac:dyDescent="0.25">
      <c r="B233" s="1">
        <v>3211</v>
      </c>
      <c r="C233" s="1" t="s">
        <v>14</v>
      </c>
      <c r="D233" s="8">
        <v>20000</v>
      </c>
      <c r="E233" s="8">
        <v>101850.58</v>
      </c>
      <c r="F233" s="8">
        <v>509.25</v>
      </c>
    </row>
    <row r="234" spans="1:6" x14ac:dyDescent="0.25">
      <c r="B234" s="1">
        <v>3212</v>
      </c>
      <c r="C234" s="1" t="s">
        <v>15</v>
      </c>
      <c r="D234" s="8">
        <v>20000</v>
      </c>
      <c r="E234" s="8">
        <v>13848.5</v>
      </c>
      <c r="F234" s="8">
        <v>69.239999999999995</v>
      </c>
    </row>
    <row r="235" spans="1:6" x14ac:dyDescent="0.25">
      <c r="B235" s="1">
        <v>3213</v>
      </c>
      <c r="C235" s="1" t="s">
        <v>16</v>
      </c>
      <c r="D235" s="8">
        <v>100000</v>
      </c>
      <c r="E235" s="8">
        <v>217555.56</v>
      </c>
      <c r="F235" s="8">
        <v>217.56</v>
      </c>
    </row>
    <row r="236" spans="1:6" x14ac:dyDescent="0.25">
      <c r="B236" s="1">
        <v>3221</v>
      </c>
      <c r="C236" s="1" t="s">
        <v>18</v>
      </c>
      <c r="D236" s="8">
        <v>10000</v>
      </c>
      <c r="E236" s="8">
        <v>8400.7000000000007</v>
      </c>
      <c r="F236" s="8">
        <v>84.01</v>
      </c>
    </row>
    <row r="237" spans="1:6" x14ac:dyDescent="0.25">
      <c r="B237" s="1">
        <v>3222</v>
      </c>
      <c r="C237" s="1" t="s">
        <v>19</v>
      </c>
      <c r="D237" s="8">
        <v>5000</v>
      </c>
      <c r="E237" s="8">
        <v>0</v>
      </c>
      <c r="F237" s="8">
        <v>0</v>
      </c>
    </row>
    <row r="238" spans="1:6" x14ac:dyDescent="0.25">
      <c r="B238" s="1">
        <v>3223</v>
      </c>
      <c r="C238" s="1" t="s">
        <v>20</v>
      </c>
      <c r="D238" s="8">
        <v>2000</v>
      </c>
      <c r="E238" s="8">
        <v>42755.09</v>
      </c>
      <c r="F238" s="8">
        <v>2137.75</v>
      </c>
    </row>
    <row r="239" spans="1:6" x14ac:dyDescent="0.25">
      <c r="B239" s="1">
        <v>3224</v>
      </c>
      <c r="C239" s="1" t="s">
        <v>21</v>
      </c>
      <c r="D239" s="8">
        <v>1000</v>
      </c>
      <c r="E239" s="8">
        <v>1455.27</v>
      </c>
      <c r="F239" s="8">
        <v>145.53</v>
      </c>
    </row>
    <row r="240" spans="1:6" x14ac:dyDescent="0.25">
      <c r="B240" s="1">
        <v>3225</v>
      </c>
      <c r="C240" s="1" t="s">
        <v>22</v>
      </c>
      <c r="D240" s="8">
        <v>25000</v>
      </c>
      <c r="E240" s="8">
        <v>20570.259999999998</v>
      </c>
      <c r="F240" s="8">
        <v>82.28</v>
      </c>
    </row>
    <row r="241" spans="1:6" x14ac:dyDescent="0.25">
      <c r="B241" s="1">
        <v>3231</v>
      </c>
      <c r="C241" s="1" t="s">
        <v>24</v>
      </c>
      <c r="D241" s="8">
        <v>5000</v>
      </c>
      <c r="E241" s="8">
        <v>0</v>
      </c>
      <c r="F241" s="8">
        <v>0</v>
      </c>
    </row>
    <row r="242" spans="1:6" x14ac:dyDescent="0.25">
      <c r="B242" s="1">
        <v>3232</v>
      </c>
      <c r="C242" s="1" t="s">
        <v>25</v>
      </c>
      <c r="D242" s="8">
        <v>5710000</v>
      </c>
      <c r="E242" s="8">
        <v>650000</v>
      </c>
      <c r="F242" s="8">
        <v>11.38</v>
      </c>
    </row>
    <row r="243" spans="1:6" x14ac:dyDescent="0.25">
      <c r="B243" s="1">
        <v>3233</v>
      </c>
      <c r="C243" s="1" t="s">
        <v>26</v>
      </c>
      <c r="D243" s="8">
        <v>290000</v>
      </c>
      <c r="E243" s="8">
        <v>172887.5</v>
      </c>
      <c r="F243" s="8">
        <v>59.62</v>
      </c>
    </row>
    <row r="244" spans="1:6" x14ac:dyDescent="0.25">
      <c r="B244" s="1">
        <v>3235</v>
      </c>
      <c r="C244" s="1" t="s">
        <v>28</v>
      </c>
      <c r="D244" s="8">
        <v>10000</v>
      </c>
      <c r="E244" s="8">
        <v>15999.84</v>
      </c>
      <c r="F244" s="8">
        <v>160</v>
      </c>
    </row>
    <row r="245" spans="1:6" x14ac:dyDescent="0.25">
      <c r="B245" s="1">
        <v>3237</v>
      </c>
      <c r="C245" s="1" t="s">
        <v>30</v>
      </c>
      <c r="D245" s="8">
        <v>350000</v>
      </c>
      <c r="E245" s="8">
        <v>378412.21</v>
      </c>
      <c r="F245" s="8">
        <v>108.12</v>
      </c>
    </row>
    <row r="246" spans="1:6" x14ac:dyDescent="0.25">
      <c r="B246" s="1">
        <v>3239</v>
      </c>
      <c r="C246" s="1" t="s">
        <v>32</v>
      </c>
      <c r="D246" s="8">
        <v>60000</v>
      </c>
      <c r="E246" s="8">
        <v>50600</v>
      </c>
      <c r="F246" s="8">
        <v>84.33</v>
      </c>
    </row>
    <row r="247" spans="1:6" x14ac:dyDescent="0.25">
      <c r="B247" s="1">
        <v>3241</v>
      </c>
      <c r="C247" s="1" t="s">
        <v>33</v>
      </c>
      <c r="D247" s="8">
        <v>5000</v>
      </c>
      <c r="E247" s="8">
        <v>0</v>
      </c>
      <c r="F247" s="8">
        <v>0</v>
      </c>
    </row>
    <row r="248" spans="1:6" x14ac:dyDescent="0.25">
      <c r="B248" s="1">
        <v>4221</v>
      </c>
      <c r="C248" s="1" t="s">
        <v>46</v>
      </c>
      <c r="D248" s="8">
        <v>1400000</v>
      </c>
      <c r="E248" s="8">
        <v>9466749.8300000001</v>
      </c>
      <c r="F248" s="8">
        <v>676.2</v>
      </c>
    </row>
    <row r="249" spans="1:6" x14ac:dyDescent="0.25">
      <c r="B249" s="1">
        <v>4222</v>
      </c>
      <c r="C249" s="1" t="s">
        <v>50</v>
      </c>
      <c r="D249" s="8">
        <v>7350000</v>
      </c>
      <c r="E249" s="8">
        <v>6922388.1299999999</v>
      </c>
      <c r="F249" s="8">
        <v>94.18</v>
      </c>
    </row>
    <row r="250" spans="1:6" x14ac:dyDescent="0.25">
      <c r="B250" s="1">
        <v>4223</v>
      </c>
      <c r="C250" s="1" t="s">
        <v>51</v>
      </c>
      <c r="D250" s="8">
        <v>5449000</v>
      </c>
      <c r="E250" s="8">
        <v>1235625</v>
      </c>
      <c r="F250" s="8">
        <v>22.68</v>
      </c>
    </row>
    <row r="251" spans="1:6" x14ac:dyDescent="0.25">
      <c r="B251" s="1">
        <v>4227</v>
      </c>
      <c r="C251" s="1" t="s">
        <v>47</v>
      </c>
      <c r="D251" s="8">
        <v>400000</v>
      </c>
      <c r="E251" s="8">
        <v>9808.14</v>
      </c>
      <c r="F251" s="8">
        <v>2.4500000000000002</v>
      </c>
    </row>
    <row r="252" spans="1:6" x14ac:dyDescent="0.25">
      <c r="B252" s="1">
        <v>4231</v>
      </c>
      <c r="C252" s="1" t="s">
        <v>72</v>
      </c>
      <c r="D252" s="8">
        <v>6920000</v>
      </c>
      <c r="E252" s="8">
        <v>6816919.5</v>
      </c>
      <c r="F252" s="8">
        <v>98.51</v>
      </c>
    </row>
    <row r="253" spans="1:6" x14ac:dyDescent="0.25">
      <c r="B253" s="1">
        <v>4262</v>
      </c>
      <c r="C253" s="1" t="s">
        <v>61</v>
      </c>
      <c r="D253" s="8">
        <v>7093000</v>
      </c>
      <c r="E253" s="8">
        <v>6319176.25</v>
      </c>
      <c r="F253" s="8">
        <v>89.09</v>
      </c>
    </row>
    <row r="254" spans="1:6" x14ac:dyDescent="0.25">
      <c r="B254" s="1">
        <v>4511</v>
      </c>
      <c r="C254" s="1" t="s">
        <v>68</v>
      </c>
      <c r="D254" s="8">
        <v>700000</v>
      </c>
      <c r="E254" s="8">
        <v>641998.26</v>
      </c>
      <c r="F254" s="8">
        <v>91.71</v>
      </c>
    </row>
    <row r="256" spans="1:6" ht="29.25" x14ac:dyDescent="0.25">
      <c r="A256" s="11" t="s">
        <v>90</v>
      </c>
      <c r="B256" s="11"/>
      <c r="C256" s="9" t="s">
        <v>91</v>
      </c>
      <c r="D256" s="6">
        <f>SUM(D257:D281)</f>
        <v>93446002</v>
      </c>
      <c r="E256" s="6">
        <f>SUM(E257:E281)</f>
        <v>45456913.769999988</v>
      </c>
      <c r="F256" s="6">
        <f>(E256/D256)*100</f>
        <v>48.645113538404765</v>
      </c>
    </row>
    <row r="257" spans="2:6" x14ac:dyDescent="0.25">
      <c r="B257" s="1">
        <v>3111</v>
      </c>
      <c r="C257" s="1" t="s">
        <v>8</v>
      </c>
      <c r="D257" s="8">
        <v>700000</v>
      </c>
      <c r="E257" s="8">
        <v>579450.16</v>
      </c>
      <c r="F257" s="8">
        <v>82.78</v>
      </c>
    </row>
    <row r="258" spans="2:6" x14ac:dyDescent="0.25">
      <c r="B258" s="1">
        <v>3121</v>
      </c>
      <c r="C258" s="1" t="s">
        <v>10</v>
      </c>
      <c r="D258" s="8">
        <v>11000</v>
      </c>
      <c r="E258" s="8">
        <v>10284</v>
      </c>
      <c r="F258" s="8">
        <v>93.49</v>
      </c>
    </row>
    <row r="259" spans="2:6" x14ac:dyDescent="0.25">
      <c r="B259" s="1">
        <v>3132</v>
      </c>
      <c r="C259" s="1" t="s">
        <v>12</v>
      </c>
      <c r="D259" s="8">
        <v>108000</v>
      </c>
      <c r="E259" s="8">
        <v>83103.899999999994</v>
      </c>
      <c r="F259" s="8">
        <v>76.95</v>
      </c>
    </row>
    <row r="260" spans="2:6" x14ac:dyDescent="0.25">
      <c r="B260" s="1">
        <v>3211</v>
      </c>
      <c r="C260" s="1" t="s">
        <v>14</v>
      </c>
      <c r="D260" s="8">
        <v>20000</v>
      </c>
      <c r="E260" s="8">
        <v>26124.52</v>
      </c>
      <c r="F260" s="8">
        <v>130.62</v>
      </c>
    </row>
    <row r="261" spans="2:6" x14ac:dyDescent="0.25">
      <c r="B261" s="1">
        <v>3212</v>
      </c>
      <c r="C261" s="1" t="s">
        <v>15</v>
      </c>
      <c r="D261" s="8">
        <v>50000</v>
      </c>
      <c r="E261" s="8">
        <v>34898.28</v>
      </c>
      <c r="F261" s="8">
        <v>69.8</v>
      </c>
    </row>
    <row r="262" spans="2:6" x14ac:dyDescent="0.25">
      <c r="B262" s="1">
        <v>3213</v>
      </c>
      <c r="C262" s="1" t="s">
        <v>16</v>
      </c>
      <c r="D262" s="8">
        <v>250000</v>
      </c>
      <c r="E262" s="8">
        <v>243720</v>
      </c>
      <c r="F262" s="8">
        <v>97.49</v>
      </c>
    </row>
    <row r="263" spans="2:6" x14ac:dyDescent="0.25">
      <c r="B263" s="1">
        <v>3221</v>
      </c>
      <c r="C263" s="1" t="s">
        <v>18</v>
      </c>
      <c r="D263" s="8">
        <v>100000</v>
      </c>
      <c r="E263" s="8">
        <v>16584.490000000002</v>
      </c>
      <c r="F263" s="8">
        <v>16.579999999999998</v>
      </c>
    </row>
    <row r="264" spans="2:6" x14ac:dyDescent="0.25">
      <c r="B264" s="1">
        <v>3222</v>
      </c>
      <c r="C264" s="1" t="s">
        <v>19</v>
      </c>
      <c r="D264" s="8">
        <v>2500000</v>
      </c>
      <c r="E264" s="8">
        <v>1558374.86</v>
      </c>
      <c r="F264" s="8">
        <v>62.33</v>
      </c>
    </row>
    <row r="265" spans="2:6" x14ac:dyDescent="0.25">
      <c r="B265" s="1">
        <v>3223</v>
      </c>
      <c r="C265" s="1" t="s">
        <v>20</v>
      </c>
      <c r="D265" s="8">
        <v>3600000</v>
      </c>
      <c r="E265" s="8">
        <v>2284799.15</v>
      </c>
      <c r="F265" s="8">
        <v>63.47</v>
      </c>
    </row>
    <row r="266" spans="2:6" x14ac:dyDescent="0.25">
      <c r="B266" s="1">
        <v>3224</v>
      </c>
      <c r="C266" s="1" t="s">
        <v>21</v>
      </c>
      <c r="D266" s="8">
        <v>15000000</v>
      </c>
      <c r="E266" s="8">
        <v>2872.95</v>
      </c>
      <c r="F266" s="8">
        <v>0.02</v>
      </c>
    </row>
    <row r="267" spans="2:6" x14ac:dyDescent="0.25">
      <c r="B267" s="1">
        <v>3225</v>
      </c>
      <c r="C267" s="1" t="s">
        <v>22</v>
      </c>
      <c r="D267" s="8">
        <v>100000</v>
      </c>
      <c r="E267" s="8">
        <v>68250.42</v>
      </c>
      <c r="F267" s="8">
        <v>68.25</v>
      </c>
    </row>
    <row r="268" spans="2:6" x14ac:dyDescent="0.25">
      <c r="B268" s="1">
        <v>3232</v>
      </c>
      <c r="C268" s="1" t="s">
        <v>25</v>
      </c>
      <c r="D268" s="8">
        <v>24270000</v>
      </c>
      <c r="E268" s="8">
        <v>12889117.6</v>
      </c>
      <c r="F268" s="8">
        <v>53.11</v>
      </c>
    </row>
    <row r="269" spans="2:6" x14ac:dyDescent="0.25">
      <c r="B269" s="1">
        <v>3233</v>
      </c>
      <c r="C269" s="1" t="s">
        <v>26</v>
      </c>
      <c r="D269" s="8">
        <v>70000</v>
      </c>
      <c r="E269" s="8">
        <v>0</v>
      </c>
      <c r="F269" s="8">
        <v>0</v>
      </c>
    </row>
    <row r="270" spans="2:6" x14ac:dyDescent="0.25">
      <c r="B270" s="1">
        <v>3235</v>
      </c>
      <c r="C270" s="1" t="s">
        <v>28</v>
      </c>
      <c r="D270" s="8">
        <v>16000</v>
      </c>
      <c r="E270" s="8">
        <v>31586.400000000001</v>
      </c>
      <c r="F270" s="8">
        <v>197.42</v>
      </c>
    </row>
    <row r="271" spans="2:6" x14ac:dyDescent="0.25">
      <c r="B271" s="1">
        <v>3237</v>
      </c>
      <c r="C271" s="1" t="s">
        <v>30</v>
      </c>
      <c r="D271" s="8">
        <v>610000</v>
      </c>
      <c r="E271" s="8">
        <v>518997.63</v>
      </c>
      <c r="F271" s="8">
        <v>85.08</v>
      </c>
    </row>
    <row r="272" spans="2:6" x14ac:dyDescent="0.25">
      <c r="B272" s="1">
        <v>3238</v>
      </c>
      <c r="C272" s="1" t="s">
        <v>31</v>
      </c>
      <c r="D272" s="8">
        <v>22800000</v>
      </c>
      <c r="E272" s="8">
        <v>9104625</v>
      </c>
      <c r="F272" s="8">
        <v>39.93</v>
      </c>
    </row>
    <row r="273" spans="1:6" x14ac:dyDescent="0.25">
      <c r="B273" s="1">
        <v>3239</v>
      </c>
      <c r="C273" s="1" t="s">
        <v>32</v>
      </c>
      <c r="D273" s="8">
        <v>100000</v>
      </c>
      <c r="E273" s="8">
        <v>32441.4</v>
      </c>
      <c r="F273" s="8">
        <v>32.44</v>
      </c>
    </row>
    <row r="274" spans="1:6" x14ac:dyDescent="0.25">
      <c r="B274" s="1">
        <v>3241</v>
      </c>
      <c r="C274" s="1" t="s">
        <v>33</v>
      </c>
      <c r="D274" s="8">
        <v>5000</v>
      </c>
      <c r="E274" s="8">
        <v>0</v>
      </c>
      <c r="F274" s="8">
        <v>0</v>
      </c>
    </row>
    <row r="275" spans="1:6" x14ac:dyDescent="0.25">
      <c r="B275" s="1">
        <v>3299</v>
      </c>
      <c r="C275" s="1" t="s">
        <v>40</v>
      </c>
      <c r="D275" s="8">
        <v>5000</v>
      </c>
      <c r="E275" s="8">
        <v>0</v>
      </c>
      <c r="F275" s="8">
        <v>0</v>
      </c>
    </row>
    <row r="276" spans="1:6" x14ac:dyDescent="0.25">
      <c r="B276" s="1">
        <v>4221</v>
      </c>
      <c r="C276" s="1" t="s">
        <v>46</v>
      </c>
      <c r="D276" s="8">
        <v>16584987</v>
      </c>
      <c r="E276" s="8">
        <v>16116209.119999999</v>
      </c>
      <c r="F276" s="8">
        <v>97.17</v>
      </c>
    </row>
    <row r="277" spans="1:6" x14ac:dyDescent="0.25">
      <c r="B277" s="1">
        <v>4222</v>
      </c>
      <c r="C277" s="1" t="s">
        <v>50</v>
      </c>
      <c r="D277" s="8">
        <v>513996</v>
      </c>
      <c r="E277" s="8">
        <v>139956.25</v>
      </c>
      <c r="F277" s="8">
        <v>27.23</v>
      </c>
    </row>
    <row r="278" spans="1:6" x14ac:dyDescent="0.25">
      <c r="B278" s="1">
        <v>4223</v>
      </c>
      <c r="C278" s="1" t="s">
        <v>51</v>
      </c>
      <c r="D278" s="8">
        <v>5142019</v>
      </c>
      <c r="E278" s="8">
        <v>1420181.16</v>
      </c>
      <c r="F278" s="8">
        <v>27.62</v>
      </c>
    </row>
    <row r="279" spans="1:6" x14ac:dyDescent="0.25">
      <c r="B279" s="1">
        <v>4227</v>
      </c>
      <c r="C279" s="1" t="s">
        <v>47</v>
      </c>
      <c r="D279" s="8">
        <v>500000</v>
      </c>
      <c r="E279" s="8">
        <v>19362.93</v>
      </c>
      <c r="F279" s="8">
        <v>3.87</v>
      </c>
    </row>
    <row r="280" spans="1:6" x14ac:dyDescent="0.25">
      <c r="B280" s="1">
        <v>4262</v>
      </c>
      <c r="C280" s="1" t="s">
        <v>61</v>
      </c>
      <c r="D280" s="8">
        <v>50000</v>
      </c>
      <c r="E280" s="8">
        <v>0</v>
      </c>
      <c r="F280" s="8">
        <v>0</v>
      </c>
    </row>
    <row r="281" spans="1:6" x14ac:dyDescent="0.25">
      <c r="B281" s="1">
        <v>4511</v>
      </c>
      <c r="C281" s="1" t="s">
        <v>68</v>
      </c>
      <c r="D281" s="8">
        <v>340000</v>
      </c>
      <c r="E281" s="8">
        <v>275973.55</v>
      </c>
      <c r="F281" s="8">
        <v>81.17</v>
      </c>
    </row>
    <row r="283" spans="1:6" x14ac:dyDescent="0.25">
      <c r="A283" s="11" t="s">
        <v>92</v>
      </c>
      <c r="B283" s="11"/>
      <c r="C283" s="10" t="s">
        <v>93</v>
      </c>
      <c r="D283" s="6">
        <f>SUM(D284:D314)</f>
        <v>39692750</v>
      </c>
      <c r="E283" s="6">
        <f>SUM(E284:E314)</f>
        <v>31896749.960000001</v>
      </c>
      <c r="F283" s="6">
        <f>(E283/D283)*100</f>
        <v>80.359133494151962</v>
      </c>
    </row>
    <row r="284" spans="1:6" x14ac:dyDescent="0.25">
      <c r="B284" s="1">
        <v>3111</v>
      </c>
      <c r="C284" s="1" t="s">
        <v>8</v>
      </c>
      <c r="D284" s="8">
        <v>920000</v>
      </c>
      <c r="E284" s="8">
        <v>729756.94</v>
      </c>
      <c r="F284" s="8">
        <v>79.319999999999993</v>
      </c>
    </row>
    <row r="285" spans="1:6" x14ac:dyDescent="0.25">
      <c r="B285" s="1">
        <v>3121</v>
      </c>
      <c r="C285" s="1" t="s">
        <v>10</v>
      </c>
      <c r="D285" s="8">
        <v>12000</v>
      </c>
      <c r="E285" s="8">
        <v>13065.6</v>
      </c>
      <c r="F285" s="8">
        <v>108.88</v>
      </c>
    </row>
    <row r="286" spans="1:6" x14ac:dyDescent="0.25">
      <c r="B286" s="1">
        <v>3132</v>
      </c>
      <c r="C286" s="1" t="s">
        <v>12</v>
      </c>
      <c r="D286" s="8">
        <v>144000</v>
      </c>
      <c r="E286" s="8">
        <v>97485.57</v>
      </c>
      <c r="F286" s="8">
        <v>67.7</v>
      </c>
    </row>
    <row r="287" spans="1:6" x14ac:dyDescent="0.25">
      <c r="B287" s="1">
        <v>3211</v>
      </c>
      <c r="C287" s="1" t="s">
        <v>14</v>
      </c>
      <c r="D287" s="8">
        <v>234000</v>
      </c>
      <c r="E287" s="8">
        <v>177987.4</v>
      </c>
      <c r="F287" s="8">
        <v>76.06</v>
      </c>
    </row>
    <row r="288" spans="1:6" x14ac:dyDescent="0.25">
      <c r="B288" s="1">
        <v>3212</v>
      </c>
      <c r="C288" s="1" t="s">
        <v>15</v>
      </c>
      <c r="D288" s="8">
        <v>24000</v>
      </c>
      <c r="E288" s="8">
        <v>19206.060000000001</v>
      </c>
      <c r="F288" s="8">
        <v>80.03</v>
      </c>
    </row>
    <row r="289" spans="2:6" x14ac:dyDescent="0.25">
      <c r="B289" s="1">
        <v>3213</v>
      </c>
      <c r="C289" s="1" t="s">
        <v>16</v>
      </c>
      <c r="D289" s="8">
        <v>10000</v>
      </c>
      <c r="E289" s="8">
        <v>18648</v>
      </c>
      <c r="F289" s="8">
        <v>186.48</v>
      </c>
    </row>
    <row r="290" spans="2:6" x14ac:dyDescent="0.25">
      <c r="B290" s="1">
        <v>3221</v>
      </c>
      <c r="C290" s="1" t="s">
        <v>18</v>
      </c>
      <c r="D290" s="8">
        <v>65000</v>
      </c>
      <c r="E290" s="8">
        <v>63119.63</v>
      </c>
      <c r="F290" s="8">
        <v>97.11</v>
      </c>
    </row>
    <row r="291" spans="2:6" x14ac:dyDescent="0.25">
      <c r="B291" s="1">
        <v>3222</v>
      </c>
      <c r="C291" s="1" t="s">
        <v>19</v>
      </c>
      <c r="D291" s="8">
        <v>0</v>
      </c>
      <c r="E291" s="8">
        <v>3066.7</v>
      </c>
      <c r="F291" s="8">
        <v>0</v>
      </c>
    </row>
    <row r="292" spans="2:6" x14ac:dyDescent="0.25">
      <c r="B292" s="1">
        <v>3223</v>
      </c>
      <c r="C292" s="1" t="s">
        <v>20</v>
      </c>
      <c r="D292" s="8">
        <v>1687000</v>
      </c>
      <c r="E292" s="8">
        <v>1277884.1599999999</v>
      </c>
      <c r="F292" s="8">
        <v>75.75</v>
      </c>
    </row>
    <row r="293" spans="2:6" x14ac:dyDescent="0.25">
      <c r="B293" s="1">
        <v>3224</v>
      </c>
      <c r="C293" s="1" t="s">
        <v>21</v>
      </c>
      <c r="D293" s="8">
        <v>20000</v>
      </c>
      <c r="E293" s="8">
        <v>19371.78</v>
      </c>
      <c r="F293" s="8">
        <v>96.86</v>
      </c>
    </row>
    <row r="294" spans="2:6" x14ac:dyDescent="0.25">
      <c r="B294" s="1">
        <v>3225</v>
      </c>
      <c r="C294" s="1" t="s">
        <v>22</v>
      </c>
      <c r="D294" s="8">
        <v>133000</v>
      </c>
      <c r="E294" s="8">
        <v>84845.87</v>
      </c>
      <c r="F294" s="8">
        <v>63.79</v>
      </c>
    </row>
    <row r="295" spans="2:6" x14ac:dyDescent="0.25">
      <c r="B295" s="1">
        <v>3231</v>
      </c>
      <c r="C295" s="1" t="s">
        <v>24</v>
      </c>
      <c r="D295" s="8">
        <v>53800</v>
      </c>
      <c r="E295" s="8">
        <v>185123.45</v>
      </c>
      <c r="F295" s="8">
        <v>344.1</v>
      </c>
    </row>
    <row r="296" spans="2:6" x14ac:dyDescent="0.25">
      <c r="B296" s="1">
        <v>3232</v>
      </c>
      <c r="C296" s="1" t="s">
        <v>25</v>
      </c>
      <c r="D296" s="8">
        <v>3921500</v>
      </c>
      <c r="E296" s="8">
        <v>464082.5</v>
      </c>
      <c r="F296" s="8">
        <v>11.83</v>
      </c>
    </row>
    <row r="297" spans="2:6" x14ac:dyDescent="0.25">
      <c r="B297" s="1">
        <v>3233</v>
      </c>
      <c r="C297" s="1" t="s">
        <v>26</v>
      </c>
      <c r="D297" s="8">
        <v>165000</v>
      </c>
      <c r="E297" s="8">
        <v>53000</v>
      </c>
      <c r="F297" s="8">
        <v>32.119999999999997</v>
      </c>
    </row>
    <row r="298" spans="2:6" x14ac:dyDescent="0.25">
      <c r="B298" s="1">
        <v>3234</v>
      </c>
      <c r="C298" s="1" t="s">
        <v>27</v>
      </c>
      <c r="D298" s="8">
        <v>283000</v>
      </c>
      <c r="E298" s="8">
        <v>181388.09</v>
      </c>
      <c r="F298" s="8">
        <v>64.09</v>
      </c>
    </row>
    <row r="299" spans="2:6" x14ac:dyDescent="0.25">
      <c r="B299" s="1">
        <v>3235</v>
      </c>
      <c r="C299" s="1" t="s">
        <v>28</v>
      </c>
      <c r="D299" s="8">
        <v>0</v>
      </c>
      <c r="E299" s="8">
        <v>26213.759999999998</v>
      </c>
      <c r="F299" s="8">
        <v>0</v>
      </c>
    </row>
    <row r="300" spans="2:6" x14ac:dyDescent="0.25">
      <c r="B300" s="1">
        <v>3236</v>
      </c>
      <c r="C300" s="1" t="s">
        <v>29</v>
      </c>
      <c r="D300" s="8">
        <v>140000</v>
      </c>
      <c r="E300" s="8">
        <v>127530</v>
      </c>
      <c r="F300" s="8">
        <v>91.09</v>
      </c>
    </row>
    <row r="301" spans="2:6" x14ac:dyDescent="0.25">
      <c r="B301" s="1">
        <v>3237</v>
      </c>
      <c r="C301" s="1" t="s">
        <v>30</v>
      </c>
      <c r="D301" s="8">
        <v>3060000</v>
      </c>
      <c r="E301" s="8">
        <v>1889238.06</v>
      </c>
      <c r="F301" s="8">
        <v>61.74</v>
      </c>
    </row>
    <row r="302" spans="2:6" x14ac:dyDescent="0.25">
      <c r="B302" s="1">
        <v>3238</v>
      </c>
      <c r="C302" s="1" t="s">
        <v>31</v>
      </c>
      <c r="D302" s="8">
        <v>42000</v>
      </c>
      <c r="E302" s="8">
        <v>0</v>
      </c>
      <c r="F302" s="8">
        <v>0</v>
      </c>
    </row>
    <row r="303" spans="2:6" x14ac:dyDescent="0.25">
      <c r="B303" s="1">
        <v>3239</v>
      </c>
      <c r="C303" s="1" t="s">
        <v>32</v>
      </c>
      <c r="D303" s="8">
        <v>39000</v>
      </c>
      <c r="E303" s="8">
        <v>1378.13</v>
      </c>
      <c r="F303" s="8">
        <v>3.53</v>
      </c>
    </row>
    <row r="304" spans="2:6" x14ac:dyDescent="0.25">
      <c r="B304" s="1">
        <v>3241</v>
      </c>
      <c r="C304" s="1" t="s">
        <v>33</v>
      </c>
      <c r="D304" s="8">
        <v>50000</v>
      </c>
      <c r="E304" s="8">
        <v>0</v>
      </c>
      <c r="F304" s="8">
        <v>0</v>
      </c>
    </row>
    <row r="305" spans="1:6" x14ac:dyDescent="0.25">
      <c r="B305" s="1">
        <v>3293</v>
      </c>
      <c r="C305" s="1" t="s">
        <v>36</v>
      </c>
      <c r="D305" s="8">
        <v>50000</v>
      </c>
      <c r="E305" s="8">
        <v>31771.25</v>
      </c>
      <c r="F305" s="8">
        <v>63.54</v>
      </c>
    </row>
    <row r="306" spans="1:6" x14ac:dyDescent="0.25">
      <c r="B306" s="1">
        <v>3811</v>
      </c>
      <c r="C306" s="1" t="s">
        <v>4</v>
      </c>
      <c r="D306" s="8">
        <v>2970000</v>
      </c>
      <c r="E306" s="8">
        <v>2966023.07</v>
      </c>
      <c r="F306" s="8">
        <v>99.87</v>
      </c>
    </row>
    <row r="307" spans="1:6" x14ac:dyDescent="0.25">
      <c r="B307" s="1">
        <v>3813</v>
      </c>
      <c r="C307" s="1" t="s">
        <v>94</v>
      </c>
      <c r="D307" s="8">
        <v>20000000</v>
      </c>
      <c r="E307" s="8">
        <v>19870883.920000002</v>
      </c>
      <c r="F307" s="8">
        <v>99.35</v>
      </c>
    </row>
    <row r="308" spans="1:6" x14ac:dyDescent="0.25">
      <c r="B308" s="1">
        <v>4221</v>
      </c>
      <c r="C308" s="1" t="s">
        <v>46</v>
      </c>
      <c r="D308" s="8">
        <v>1214000</v>
      </c>
      <c r="E308" s="8">
        <v>841297.24</v>
      </c>
      <c r="F308" s="8">
        <v>69.3</v>
      </c>
    </row>
    <row r="309" spans="1:6" x14ac:dyDescent="0.25">
      <c r="B309" s="1">
        <v>4222</v>
      </c>
      <c r="C309" s="1" t="s">
        <v>50</v>
      </c>
      <c r="D309" s="8">
        <v>857500</v>
      </c>
      <c r="E309" s="8">
        <v>701445</v>
      </c>
      <c r="F309" s="8">
        <v>81.8</v>
      </c>
    </row>
    <row r="310" spans="1:6" x14ac:dyDescent="0.25">
      <c r="B310" s="1">
        <v>4223</v>
      </c>
      <c r="C310" s="1" t="s">
        <v>51</v>
      </c>
      <c r="D310" s="8">
        <v>2464000</v>
      </c>
      <c r="E310" s="8">
        <v>1430423</v>
      </c>
      <c r="F310" s="8">
        <v>58.05</v>
      </c>
    </row>
    <row r="311" spans="1:6" x14ac:dyDescent="0.25">
      <c r="B311" s="1">
        <v>4224</v>
      </c>
      <c r="C311" s="1" t="s">
        <v>95</v>
      </c>
      <c r="D311" s="8">
        <v>92000</v>
      </c>
      <c r="E311" s="8">
        <v>0</v>
      </c>
      <c r="F311" s="8">
        <v>0</v>
      </c>
    </row>
    <row r="312" spans="1:6" x14ac:dyDescent="0.25">
      <c r="B312" s="1">
        <v>4225</v>
      </c>
      <c r="C312" s="1" t="s">
        <v>84</v>
      </c>
      <c r="D312" s="8">
        <v>250700</v>
      </c>
      <c r="E312" s="8">
        <v>126993.75</v>
      </c>
      <c r="F312" s="8">
        <v>50.66</v>
      </c>
    </row>
    <row r="313" spans="1:6" x14ac:dyDescent="0.25">
      <c r="B313" s="1">
        <v>4227</v>
      </c>
      <c r="C313" s="1" t="s">
        <v>47</v>
      </c>
      <c r="D313" s="8">
        <v>489250</v>
      </c>
      <c r="E313" s="8">
        <v>47013.78</v>
      </c>
      <c r="F313" s="8">
        <v>9.61</v>
      </c>
    </row>
    <row r="314" spans="1:6" x14ac:dyDescent="0.25">
      <c r="B314" s="1">
        <v>4511</v>
      </c>
      <c r="C314" s="1" t="s">
        <v>68</v>
      </c>
      <c r="D314" s="8">
        <v>302000</v>
      </c>
      <c r="E314" s="8">
        <v>448507.25</v>
      </c>
      <c r="F314" s="8">
        <v>148.51</v>
      </c>
    </row>
    <row r="316" spans="1:6" ht="29.25" x14ac:dyDescent="0.25">
      <c r="A316" s="11" t="s">
        <v>96</v>
      </c>
      <c r="B316" s="11"/>
      <c r="C316" s="9" t="s">
        <v>97</v>
      </c>
      <c r="D316" s="6">
        <f>SUM(D317:D318)</f>
        <v>245400960</v>
      </c>
      <c r="E316" s="6">
        <f>SUM(E317:E318)</f>
        <v>244166699.75</v>
      </c>
      <c r="F316" s="6">
        <f>(E316/D316)*100</f>
        <v>99.497043430473951</v>
      </c>
    </row>
    <row r="317" spans="1:6" x14ac:dyDescent="0.25">
      <c r="B317" s="1">
        <v>3233</v>
      </c>
      <c r="C317" s="1" t="s">
        <v>26</v>
      </c>
      <c r="D317" s="8">
        <v>56000</v>
      </c>
      <c r="E317" s="8">
        <v>0</v>
      </c>
      <c r="F317" s="8">
        <v>0</v>
      </c>
    </row>
    <row r="318" spans="1:6" x14ac:dyDescent="0.25">
      <c r="B318" s="1">
        <v>4231</v>
      </c>
      <c r="C318" s="1" t="s">
        <v>72</v>
      </c>
      <c r="D318" s="8">
        <v>245344960</v>
      </c>
      <c r="E318" s="8">
        <v>244166699.75</v>
      </c>
      <c r="F318" s="8">
        <v>99.52</v>
      </c>
    </row>
    <row r="320" spans="1:6" ht="43.5" x14ac:dyDescent="0.25">
      <c r="A320" s="11" t="s">
        <v>98</v>
      </c>
      <c r="B320" s="11"/>
      <c r="C320" s="9" t="s">
        <v>99</v>
      </c>
      <c r="D320" s="6">
        <f>SUM(D321:D346)</f>
        <v>9506000</v>
      </c>
      <c r="E320" s="6">
        <f>SUM(E321:E346)</f>
        <v>11904270.949999999</v>
      </c>
      <c r="F320" s="6">
        <f>(E320/D320)*100</f>
        <v>125.22902324847465</v>
      </c>
    </row>
    <row r="321" spans="2:6" x14ac:dyDescent="0.25">
      <c r="B321" s="1">
        <v>3211</v>
      </c>
      <c r="C321" s="1" t="s">
        <v>14</v>
      </c>
      <c r="D321" s="8">
        <v>200000</v>
      </c>
      <c r="E321" s="8">
        <v>0</v>
      </c>
      <c r="F321" s="8">
        <v>0</v>
      </c>
    </row>
    <row r="322" spans="2:6" x14ac:dyDescent="0.25">
      <c r="B322" s="1">
        <v>3213</v>
      </c>
      <c r="C322" s="1" t="s">
        <v>16</v>
      </c>
      <c r="D322" s="8">
        <v>300000</v>
      </c>
      <c r="E322" s="8">
        <v>89829.5</v>
      </c>
      <c r="F322" s="8">
        <v>29.94</v>
      </c>
    </row>
    <row r="323" spans="2:6" x14ac:dyDescent="0.25">
      <c r="B323" s="1">
        <v>3221</v>
      </c>
      <c r="C323" s="1" t="s">
        <v>18</v>
      </c>
      <c r="D323" s="8">
        <v>100000</v>
      </c>
      <c r="E323" s="8">
        <v>11290</v>
      </c>
      <c r="F323" s="8">
        <v>11.29</v>
      </c>
    </row>
    <row r="324" spans="2:6" x14ac:dyDescent="0.25">
      <c r="B324" s="1">
        <v>3222</v>
      </c>
      <c r="C324" s="1" t="s">
        <v>19</v>
      </c>
      <c r="D324" s="8">
        <v>100000</v>
      </c>
      <c r="E324" s="8">
        <v>66293.5</v>
      </c>
      <c r="F324" s="8">
        <v>66.290000000000006</v>
      </c>
    </row>
    <row r="325" spans="2:6" x14ac:dyDescent="0.25">
      <c r="B325" s="1">
        <v>3224</v>
      </c>
      <c r="C325" s="1" t="s">
        <v>21</v>
      </c>
      <c r="D325" s="8">
        <v>30000</v>
      </c>
      <c r="E325" s="8">
        <v>7335</v>
      </c>
      <c r="F325" s="8">
        <v>24.45</v>
      </c>
    </row>
    <row r="326" spans="2:6" x14ac:dyDescent="0.25">
      <c r="B326" s="1">
        <v>3225</v>
      </c>
      <c r="C326" s="1" t="s">
        <v>22</v>
      </c>
      <c r="D326" s="8">
        <v>300000</v>
      </c>
      <c r="E326" s="8">
        <v>223297.25</v>
      </c>
      <c r="F326" s="8">
        <v>74.430000000000007</v>
      </c>
    </row>
    <row r="327" spans="2:6" x14ac:dyDescent="0.25">
      <c r="B327" s="1">
        <v>3232</v>
      </c>
      <c r="C327" s="1" t="s">
        <v>25</v>
      </c>
      <c r="D327" s="8">
        <v>798000</v>
      </c>
      <c r="E327" s="8">
        <v>0</v>
      </c>
      <c r="F327" s="8">
        <v>0</v>
      </c>
    </row>
    <row r="328" spans="2:6" x14ac:dyDescent="0.25">
      <c r="B328" s="1">
        <v>3233</v>
      </c>
      <c r="C328" s="1" t="s">
        <v>26</v>
      </c>
      <c r="D328" s="8">
        <v>100000</v>
      </c>
      <c r="E328" s="8">
        <v>53125</v>
      </c>
      <c r="F328" s="8">
        <v>53.13</v>
      </c>
    </row>
    <row r="329" spans="2:6" x14ac:dyDescent="0.25">
      <c r="B329" s="1">
        <v>3234</v>
      </c>
      <c r="C329" s="1" t="s">
        <v>27</v>
      </c>
      <c r="D329" s="8">
        <v>15000</v>
      </c>
      <c r="E329" s="8">
        <v>0</v>
      </c>
      <c r="F329" s="8">
        <v>0</v>
      </c>
    </row>
    <row r="330" spans="2:6" x14ac:dyDescent="0.25">
      <c r="B330" s="1">
        <v>3235</v>
      </c>
      <c r="C330" s="1" t="s">
        <v>28</v>
      </c>
      <c r="D330" s="8">
        <v>250000</v>
      </c>
      <c r="E330" s="8">
        <v>0</v>
      </c>
      <c r="F330" s="8">
        <v>0</v>
      </c>
    </row>
    <row r="331" spans="2:6" x14ac:dyDescent="0.25">
      <c r="B331" s="1">
        <v>3236</v>
      </c>
      <c r="C331" s="1" t="s">
        <v>29</v>
      </c>
      <c r="D331" s="8">
        <v>50000</v>
      </c>
      <c r="E331" s="8">
        <v>0</v>
      </c>
      <c r="F331" s="8">
        <v>0</v>
      </c>
    </row>
    <row r="332" spans="2:6" x14ac:dyDescent="0.25">
      <c r="B332" s="1">
        <v>3237</v>
      </c>
      <c r="C332" s="1" t="s">
        <v>30</v>
      </c>
      <c r="D332" s="8">
        <v>250000</v>
      </c>
      <c r="E332" s="8">
        <v>2531.25</v>
      </c>
      <c r="F332" s="8">
        <v>1.01</v>
      </c>
    </row>
    <row r="333" spans="2:6" x14ac:dyDescent="0.25">
      <c r="B333" s="1">
        <v>3238</v>
      </c>
      <c r="C333" s="1" t="s">
        <v>31</v>
      </c>
      <c r="D333" s="8">
        <v>100000</v>
      </c>
      <c r="E333" s="8">
        <v>0</v>
      </c>
      <c r="F333" s="8">
        <v>0</v>
      </c>
    </row>
    <row r="334" spans="2:6" x14ac:dyDescent="0.25">
      <c r="B334" s="1">
        <v>3239</v>
      </c>
      <c r="C334" s="1" t="s">
        <v>32</v>
      </c>
      <c r="D334" s="8">
        <v>150000</v>
      </c>
      <c r="E334" s="8">
        <v>40503.08</v>
      </c>
      <c r="F334" s="8">
        <v>27</v>
      </c>
    </row>
    <row r="335" spans="2:6" x14ac:dyDescent="0.25">
      <c r="B335" s="1">
        <v>3241</v>
      </c>
      <c r="C335" s="1" t="s">
        <v>33</v>
      </c>
      <c r="D335" s="8">
        <v>150000</v>
      </c>
      <c r="E335" s="8">
        <v>39788.83</v>
      </c>
      <c r="F335" s="8">
        <v>26.53</v>
      </c>
    </row>
    <row r="336" spans="2:6" x14ac:dyDescent="0.25">
      <c r="B336" s="1">
        <v>3292</v>
      </c>
      <c r="C336" s="1" t="s">
        <v>35</v>
      </c>
      <c r="D336" s="8">
        <v>15000</v>
      </c>
      <c r="E336" s="8">
        <v>0</v>
      </c>
      <c r="F336" s="8">
        <v>0</v>
      </c>
    </row>
    <row r="337" spans="1:6" x14ac:dyDescent="0.25">
      <c r="B337" s="1">
        <v>3293</v>
      </c>
      <c r="C337" s="1" t="s">
        <v>36</v>
      </c>
      <c r="D337" s="8">
        <v>75000</v>
      </c>
      <c r="E337" s="8">
        <v>0</v>
      </c>
      <c r="F337" s="8">
        <v>0</v>
      </c>
    </row>
    <row r="338" spans="1:6" x14ac:dyDescent="0.25">
      <c r="B338" s="1">
        <v>3434</v>
      </c>
      <c r="C338" s="1" t="s">
        <v>43</v>
      </c>
      <c r="D338" s="8">
        <v>10000</v>
      </c>
      <c r="E338" s="8">
        <v>9032.5400000000009</v>
      </c>
      <c r="F338" s="8">
        <v>90.33</v>
      </c>
    </row>
    <row r="339" spans="1:6" x14ac:dyDescent="0.25">
      <c r="B339" s="1">
        <v>4123</v>
      </c>
      <c r="C339" s="1" t="s">
        <v>87</v>
      </c>
      <c r="D339" s="8">
        <v>30000</v>
      </c>
      <c r="E339" s="8">
        <v>0</v>
      </c>
      <c r="F339" s="8">
        <v>0</v>
      </c>
    </row>
    <row r="340" spans="1:6" x14ac:dyDescent="0.25">
      <c r="B340" s="1">
        <v>4221</v>
      </c>
      <c r="C340" s="1" t="s">
        <v>46</v>
      </c>
      <c r="D340" s="8">
        <v>2383000</v>
      </c>
      <c r="E340" s="8">
        <v>0</v>
      </c>
      <c r="F340" s="8">
        <v>0</v>
      </c>
    </row>
    <row r="341" spans="1:6" x14ac:dyDescent="0.25">
      <c r="B341" s="1">
        <v>4222</v>
      </c>
      <c r="C341" s="1" t="s">
        <v>50</v>
      </c>
      <c r="D341" s="8">
        <v>2000000</v>
      </c>
      <c r="E341" s="8">
        <v>1875000</v>
      </c>
      <c r="F341" s="8">
        <v>93.75</v>
      </c>
    </row>
    <row r="342" spans="1:6" x14ac:dyDescent="0.25">
      <c r="B342" s="1">
        <v>4223</v>
      </c>
      <c r="C342" s="1" t="s">
        <v>51</v>
      </c>
      <c r="D342" s="8">
        <v>100000</v>
      </c>
      <c r="E342" s="8">
        <v>7387657.5</v>
      </c>
      <c r="F342" s="8">
        <v>7387.66</v>
      </c>
    </row>
    <row r="343" spans="1:6" x14ac:dyDescent="0.25">
      <c r="B343" s="1">
        <v>4227</v>
      </c>
      <c r="C343" s="1" t="s">
        <v>47</v>
      </c>
      <c r="D343" s="8">
        <v>0</v>
      </c>
      <c r="E343" s="8">
        <v>128637.5</v>
      </c>
      <c r="F343" s="8">
        <v>0</v>
      </c>
    </row>
    <row r="344" spans="1:6" x14ac:dyDescent="0.25">
      <c r="B344" s="1">
        <v>4262</v>
      </c>
      <c r="C344" s="1" t="s">
        <v>61</v>
      </c>
      <c r="D344" s="8">
        <v>1000000</v>
      </c>
      <c r="E344" s="8">
        <v>1963500</v>
      </c>
      <c r="F344" s="8">
        <v>196.35</v>
      </c>
    </row>
    <row r="345" spans="1:6" x14ac:dyDescent="0.25">
      <c r="B345" s="1">
        <v>4511</v>
      </c>
      <c r="C345" s="1" t="s">
        <v>68</v>
      </c>
      <c r="D345" s="8">
        <v>500000</v>
      </c>
      <c r="E345" s="8">
        <v>0</v>
      </c>
      <c r="F345" s="8">
        <v>0</v>
      </c>
    </row>
    <row r="346" spans="1:6" x14ac:dyDescent="0.25">
      <c r="B346" s="1">
        <v>4531</v>
      </c>
      <c r="C346" s="1" t="s">
        <v>58</v>
      </c>
      <c r="D346" s="8">
        <v>500000</v>
      </c>
      <c r="E346" s="8">
        <v>6450</v>
      </c>
      <c r="F346" s="8">
        <v>1.29</v>
      </c>
    </row>
    <row r="348" spans="1:6" ht="43.5" x14ac:dyDescent="0.25">
      <c r="A348" s="11" t="s">
        <v>100</v>
      </c>
      <c r="B348" s="11"/>
      <c r="C348" s="9" t="s">
        <v>101</v>
      </c>
      <c r="D348" s="6">
        <f>SUM(D349:D349)</f>
        <v>56000</v>
      </c>
      <c r="E348" s="6">
        <f>SUM(E349:E349)</f>
        <v>55550.9</v>
      </c>
      <c r="F348" s="6">
        <f>(E348/D348)*100</f>
        <v>99.198035714285709</v>
      </c>
    </row>
    <row r="349" spans="1:6" x14ac:dyDescent="0.25">
      <c r="B349" s="1">
        <v>3299</v>
      </c>
      <c r="C349" s="1" t="s">
        <v>40</v>
      </c>
      <c r="D349" s="8">
        <v>56000</v>
      </c>
      <c r="E349" s="8">
        <v>55550.9</v>
      </c>
      <c r="F349" s="8">
        <v>99.2</v>
      </c>
    </row>
    <row r="351" spans="1:6" ht="29.25" x14ac:dyDescent="0.25">
      <c r="A351" s="11" t="s">
        <v>102</v>
      </c>
      <c r="B351" s="11"/>
      <c r="C351" s="9" t="s">
        <v>103</v>
      </c>
      <c r="D351" s="6">
        <v>150000</v>
      </c>
      <c r="E351" s="6">
        <v>0</v>
      </c>
      <c r="F351" s="6">
        <v>0</v>
      </c>
    </row>
    <row r="352" spans="1:6" x14ac:dyDescent="0.25">
      <c r="B352" s="1">
        <v>4212</v>
      </c>
      <c r="C352" s="1" t="s">
        <v>67</v>
      </c>
      <c r="D352" s="8">
        <v>150000</v>
      </c>
      <c r="E352" s="8">
        <v>0</v>
      </c>
      <c r="F352" s="8">
        <v>0</v>
      </c>
    </row>
    <row r="354" spans="1:6" ht="43.5" x14ac:dyDescent="0.25">
      <c r="A354" s="11" t="s">
        <v>104</v>
      </c>
      <c r="B354" s="11"/>
      <c r="C354" s="9" t="s">
        <v>105</v>
      </c>
      <c r="D354" s="6">
        <f>SUM(D355:D360)</f>
        <v>90247000</v>
      </c>
      <c r="E354" s="6">
        <f>SUM(E355:E360)</f>
        <v>101872726.71000001</v>
      </c>
      <c r="F354" s="6">
        <f>(E354/D354)*100</f>
        <v>112.88211985993995</v>
      </c>
    </row>
    <row r="355" spans="1:6" x14ac:dyDescent="0.25">
      <c r="B355" s="1">
        <v>3238</v>
      </c>
      <c r="C355" s="1" t="s">
        <v>31</v>
      </c>
      <c r="D355" s="8">
        <v>648000</v>
      </c>
      <c r="E355" s="8">
        <v>647500</v>
      </c>
      <c r="F355" s="8">
        <v>99.92</v>
      </c>
    </row>
    <row r="356" spans="1:6" x14ac:dyDescent="0.25">
      <c r="B356" s="1">
        <v>4221</v>
      </c>
      <c r="C356" s="1" t="s">
        <v>46</v>
      </c>
      <c r="D356" s="8">
        <v>317000</v>
      </c>
      <c r="E356" s="8">
        <v>433982.5</v>
      </c>
      <c r="F356" s="8">
        <v>136.9</v>
      </c>
    </row>
    <row r="357" spans="1:6" x14ac:dyDescent="0.25">
      <c r="B357" s="1">
        <v>4222</v>
      </c>
      <c r="C357" s="1" t="s">
        <v>50</v>
      </c>
      <c r="D357" s="8">
        <v>4522000</v>
      </c>
      <c r="E357" s="8">
        <v>4520990.0599999996</v>
      </c>
      <c r="F357" s="8">
        <v>99.98</v>
      </c>
    </row>
    <row r="358" spans="1:6" x14ac:dyDescent="0.25">
      <c r="B358" s="1">
        <v>4223</v>
      </c>
      <c r="C358" s="1" t="s">
        <v>51</v>
      </c>
      <c r="D358" s="8">
        <v>61026000</v>
      </c>
      <c r="E358" s="8">
        <v>60264234.149999999</v>
      </c>
      <c r="F358" s="8">
        <v>98.75</v>
      </c>
    </row>
    <row r="359" spans="1:6" x14ac:dyDescent="0.25">
      <c r="B359" s="1">
        <v>4231</v>
      </c>
      <c r="C359" s="1" t="s">
        <v>72</v>
      </c>
      <c r="D359" s="8">
        <v>17884000</v>
      </c>
      <c r="E359" s="8">
        <v>30156020</v>
      </c>
      <c r="F359" s="8">
        <v>168.62</v>
      </c>
    </row>
    <row r="360" spans="1:6" x14ac:dyDescent="0.25">
      <c r="B360" s="1">
        <v>4262</v>
      </c>
      <c r="C360" s="1" t="s">
        <v>61</v>
      </c>
      <c r="D360" s="8">
        <v>5850000</v>
      </c>
      <c r="E360" s="8">
        <v>5850000</v>
      </c>
      <c r="F360" s="8">
        <v>100</v>
      </c>
    </row>
    <row r="362" spans="1:6" ht="29.25" x14ac:dyDescent="0.25">
      <c r="A362" s="11" t="s">
        <v>106</v>
      </c>
      <c r="B362" s="11"/>
      <c r="C362" s="9" t="s">
        <v>107</v>
      </c>
      <c r="D362" s="6">
        <v>2000000</v>
      </c>
      <c r="E362" s="6">
        <v>0</v>
      </c>
      <c r="F362" s="6">
        <v>0</v>
      </c>
    </row>
    <row r="363" spans="1:6" x14ac:dyDescent="0.25">
      <c r="B363" s="1">
        <v>4223</v>
      </c>
      <c r="C363" s="1" t="s">
        <v>51</v>
      </c>
      <c r="D363" s="8">
        <v>2000000</v>
      </c>
      <c r="E363" s="8">
        <v>0</v>
      </c>
      <c r="F363" s="8">
        <v>0</v>
      </c>
    </row>
    <row r="365" spans="1:6" ht="29.25" x14ac:dyDescent="0.25">
      <c r="A365" s="11" t="s">
        <v>108</v>
      </c>
      <c r="B365" s="11"/>
      <c r="C365" s="9" t="s">
        <v>109</v>
      </c>
      <c r="D365" s="6">
        <f>SUM(D366:D369)</f>
        <v>10671000</v>
      </c>
      <c r="E365" s="6">
        <f>SUM(E366:E369)</f>
        <v>45424.99</v>
      </c>
      <c r="F365" s="6">
        <f>(E365/D365)*100</f>
        <v>0.42568634617186768</v>
      </c>
    </row>
    <row r="366" spans="1:6" x14ac:dyDescent="0.25">
      <c r="B366" s="1">
        <v>3631</v>
      </c>
      <c r="C366" s="1" t="s">
        <v>80</v>
      </c>
      <c r="D366" s="8">
        <v>36000</v>
      </c>
      <c r="E366" s="8">
        <v>0</v>
      </c>
      <c r="F366" s="8">
        <v>0</v>
      </c>
    </row>
    <row r="367" spans="1:6" x14ac:dyDescent="0.25">
      <c r="B367" s="1">
        <v>3811</v>
      </c>
      <c r="C367" s="1" t="s">
        <v>4</v>
      </c>
      <c r="D367" s="8">
        <v>315000</v>
      </c>
      <c r="E367" s="8">
        <v>45424.99</v>
      </c>
      <c r="F367" s="8">
        <v>14.42</v>
      </c>
    </row>
    <row r="368" spans="1:6" x14ac:dyDescent="0.25">
      <c r="B368" s="1">
        <v>3821</v>
      </c>
      <c r="C368" s="1" t="s">
        <v>5</v>
      </c>
      <c r="D368" s="8">
        <v>320000</v>
      </c>
      <c r="E368" s="8">
        <v>0</v>
      </c>
      <c r="F368" s="8">
        <v>0</v>
      </c>
    </row>
    <row r="369" spans="1:6" x14ac:dyDescent="0.25">
      <c r="B369" s="1">
        <v>4511</v>
      </c>
      <c r="C369" s="1" t="s">
        <v>68</v>
      </c>
      <c r="D369" s="8">
        <v>10000000</v>
      </c>
      <c r="E369" s="8">
        <v>0</v>
      </c>
      <c r="F369" s="8">
        <v>0</v>
      </c>
    </row>
    <row r="371" spans="1:6" ht="29.25" x14ac:dyDescent="0.25">
      <c r="A371" s="11" t="s">
        <v>110</v>
      </c>
      <c r="B371" s="11"/>
      <c r="C371" s="9" t="s">
        <v>111</v>
      </c>
      <c r="D371" s="6">
        <f>SUM(D372:D377)</f>
        <v>632000</v>
      </c>
      <c r="E371" s="6">
        <f>SUM(E372:E377)</f>
        <v>1246006.98</v>
      </c>
      <c r="F371" s="6">
        <f>(E371/D371)*100</f>
        <v>197.15300316455696</v>
      </c>
    </row>
    <row r="372" spans="1:6" x14ac:dyDescent="0.25">
      <c r="B372" s="1">
        <v>3237</v>
      </c>
      <c r="C372" s="1" t="s">
        <v>30</v>
      </c>
      <c r="D372" s="8">
        <v>300000</v>
      </c>
      <c r="E372" s="8">
        <v>287745.91999999998</v>
      </c>
      <c r="F372" s="8">
        <v>95.92</v>
      </c>
    </row>
    <row r="373" spans="1:6" x14ac:dyDescent="0.25">
      <c r="B373" s="1">
        <v>3239</v>
      </c>
      <c r="C373" s="1" t="s">
        <v>32</v>
      </c>
      <c r="D373" s="8">
        <v>40000</v>
      </c>
      <c r="E373" s="8">
        <v>32776</v>
      </c>
      <c r="F373" s="8">
        <v>81.94</v>
      </c>
    </row>
    <row r="374" spans="1:6" x14ac:dyDescent="0.25">
      <c r="B374" s="1">
        <v>3241</v>
      </c>
      <c r="C374" s="1" t="s">
        <v>33</v>
      </c>
      <c r="D374" s="8">
        <v>120000</v>
      </c>
      <c r="E374" s="8">
        <v>119620.45</v>
      </c>
      <c r="F374" s="8">
        <v>99.68</v>
      </c>
    </row>
    <row r="375" spans="1:6" x14ac:dyDescent="0.25">
      <c r="B375" s="1">
        <v>4123</v>
      </c>
      <c r="C375" s="1" t="s">
        <v>87</v>
      </c>
      <c r="D375" s="8">
        <v>2000</v>
      </c>
      <c r="E375" s="8">
        <v>1472.5</v>
      </c>
      <c r="F375" s="8">
        <v>73.63</v>
      </c>
    </row>
    <row r="376" spans="1:6" x14ac:dyDescent="0.25">
      <c r="B376" s="1">
        <v>4221</v>
      </c>
      <c r="C376" s="1" t="s">
        <v>46</v>
      </c>
      <c r="D376" s="8">
        <v>150000</v>
      </c>
      <c r="E376" s="8">
        <v>756017.11</v>
      </c>
      <c r="F376" s="8">
        <v>504.01</v>
      </c>
    </row>
    <row r="377" spans="1:6" x14ac:dyDescent="0.25">
      <c r="B377" s="1">
        <v>4511</v>
      </c>
      <c r="C377" s="1" t="s">
        <v>68</v>
      </c>
      <c r="D377" s="8">
        <v>20000</v>
      </c>
      <c r="E377" s="8">
        <v>48375</v>
      </c>
      <c r="F377" s="8">
        <v>241.88</v>
      </c>
    </row>
    <row r="379" spans="1:6" ht="43.5" x14ac:dyDescent="0.25">
      <c r="A379" s="11" t="s">
        <v>112</v>
      </c>
      <c r="B379" s="11"/>
      <c r="C379" s="9" t="s">
        <v>113</v>
      </c>
      <c r="D379" s="6">
        <f>SUM(D380:D386)</f>
        <v>78248</v>
      </c>
      <c r="E379" s="6">
        <f>SUM(E380:E386)</f>
        <v>25532.53</v>
      </c>
      <c r="F379" s="6">
        <f>(E379/D379)*100</f>
        <v>32.630265310295471</v>
      </c>
    </row>
    <row r="380" spans="1:6" x14ac:dyDescent="0.25">
      <c r="B380" s="1">
        <v>3211</v>
      </c>
      <c r="C380" s="1" t="s">
        <v>14</v>
      </c>
      <c r="D380" s="8">
        <v>5000</v>
      </c>
      <c r="E380" s="8">
        <v>4590</v>
      </c>
      <c r="F380" s="8">
        <v>91.8</v>
      </c>
    </row>
    <row r="381" spans="1:6" x14ac:dyDescent="0.25">
      <c r="B381" s="1">
        <v>3221</v>
      </c>
      <c r="C381" s="1" t="s">
        <v>18</v>
      </c>
      <c r="D381" s="8">
        <v>3248</v>
      </c>
      <c r="E381" s="8">
        <v>0</v>
      </c>
      <c r="F381" s="8">
        <v>0</v>
      </c>
    </row>
    <row r="382" spans="1:6" x14ac:dyDescent="0.25">
      <c r="B382" s="1">
        <v>3233</v>
      </c>
      <c r="C382" s="1" t="s">
        <v>26</v>
      </c>
      <c r="D382" s="8">
        <v>5000</v>
      </c>
      <c r="E382" s="8">
        <v>0</v>
      </c>
      <c r="F382" s="8">
        <v>0</v>
      </c>
    </row>
    <row r="383" spans="1:6" x14ac:dyDescent="0.25">
      <c r="B383" s="1">
        <v>3237</v>
      </c>
      <c r="C383" s="1" t="s">
        <v>30</v>
      </c>
      <c r="D383" s="8">
        <v>50000</v>
      </c>
      <c r="E383" s="8">
        <v>0</v>
      </c>
      <c r="F383" s="8">
        <v>0</v>
      </c>
    </row>
    <row r="384" spans="1:6" x14ac:dyDescent="0.25">
      <c r="B384" s="1">
        <v>3299</v>
      </c>
      <c r="C384" s="1" t="s">
        <v>40</v>
      </c>
      <c r="D384" s="8">
        <v>10000</v>
      </c>
      <c r="E384" s="8">
        <v>3942.53</v>
      </c>
      <c r="F384" s="8">
        <v>39.43</v>
      </c>
    </row>
    <row r="385" spans="1:6" x14ac:dyDescent="0.25">
      <c r="B385" s="1">
        <v>3721</v>
      </c>
      <c r="C385" s="1" t="s">
        <v>44</v>
      </c>
      <c r="D385" s="8">
        <v>0</v>
      </c>
      <c r="E385" s="8">
        <v>17000</v>
      </c>
      <c r="F385" s="8">
        <v>0</v>
      </c>
    </row>
    <row r="386" spans="1:6" x14ac:dyDescent="0.25">
      <c r="B386" s="1">
        <v>4221</v>
      </c>
      <c r="C386" s="1" t="s">
        <v>46</v>
      </c>
      <c r="D386" s="8">
        <v>5000</v>
      </c>
      <c r="E386" s="8">
        <v>0</v>
      </c>
      <c r="F386" s="8">
        <v>0</v>
      </c>
    </row>
    <row r="388" spans="1:6" x14ac:dyDescent="0.25">
      <c r="A388" s="11" t="s">
        <v>114</v>
      </c>
      <c r="B388" s="11"/>
      <c r="C388" s="5" t="s">
        <v>115</v>
      </c>
      <c r="D388" s="6">
        <f>SUM(D389:D399)</f>
        <v>1541000</v>
      </c>
      <c r="E388" s="6">
        <f>SUM(E389:E399)</f>
        <v>561881.6100000001</v>
      </c>
      <c r="F388" s="6">
        <f>(E388/D388)*100</f>
        <v>36.462142115509415</v>
      </c>
    </row>
    <row r="389" spans="1:6" x14ac:dyDescent="0.25">
      <c r="B389" s="1">
        <v>3111</v>
      </c>
      <c r="C389" s="1" t="s">
        <v>8</v>
      </c>
      <c r="D389" s="8">
        <v>100000</v>
      </c>
      <c r="E389" s="8">
        <v>65581.490000000005</v>
      </c>
      <c r="F389" s="8">
        <v>65.58</v>
      </c>
    </row>
    <row r="390" spans="1:6" x14ac:dyDescent="0.25">
      <c r="B390" s="1">
        <v>3211</v>
      </c>
      <c r="C390" s="1" t="s">
        <v>14</v>
      </c>
      <c r="D390" s="8">
        <v>100000</v>
      </c>
      <c r="E390" s="8">
        <v>8881.49</v>
      </c>
      <c r="F390" s="8">
        <v>8.8800000000000008</v>
      </c>
    </row>
    <row r="391" spans="1:6" x14ac:dyDescent="0.25">
      <c r="B391" s="1">
        <v>3221</v>
      </c>
      <c r="C391" s="1" t="s">
        <v>18</v>
      </c>
      <c r="D391" s="8">
        <v>5000</v>
      </c>
      <c r="E391" s="8">
        <v>0</v>
      </c>
      <c r="F391" s="8">
        <v>0</v>
      </c>
    </row>
    <row r="392" spans="1:6" x14ac:dyDescent="0.25">
      <c r="B392" s="1">
        <v>3222</v>
      </c>
      <c r="C392" s="1" t="s">
        <v>19</v>
      </c>
      <c r="D392" s="8">
        <v>20000</v>
      </c>
      <c r="E392" s="8">
        <v>0</v>
      </c>
      <c r="F392" s="8">
        <v>0</v>
      </c>
    </row>
    <row r="393" spans="1:6" x14ac:dyDescent="0.25">
      <c r="B393" s="1">
        <v>3225</v>
      </c>
      <c r="C393" s="1" t="s">
        <v>22</v>
      </c>
      <c r="D393" s="8">
        <v>10000</v>
      </c>
      <c r="E393" s="8">
        <v>0</v>
      </c>
      <c r="F393" s="8">
        <v>0</v>
      </c>
    </row>
    <row r="394" spans="1:6" x14ac:dyDescent="0.25">
      <c r="B394" s="1">
        <v>3233</v>
      </c>
      <c r="C394" s="1" t="s">
        <v>26</v>
      </c>
      <c r="D394" s="8">
        <v>10000</v>
      </c>
      <c r="E394" s="8">
        <v>0</v>
      </c>
      <c r="F394" s="8">
        <v>0</v>
      </c>
    </row>
    <row r="395" spans="1:6" x14ac:dyDescent="0.25">
      <c r="B395" s="1">
        <v>3235</v>
      </c>
      <c r="C395" s="1" t="s">
        <v>28</v>
      </c>
      <c r="D395" s="8">
        <v>30000</v>
      </c>
      <c r="E395" s="8">
        <v>0</v>
      </c>
      <c r="F395" s="8">
        <v>0</v>
      </c>
    </row>
    <row r="396" spans="1:6" x14ac:dyDescent="0.25">
      <c r="B396" s="1">
        <v>3237</v>
      </c>
      <c r="C396" s="1" t="s">
        <v>30</v>
      </c>
      <c r="D396" s="8">
        <v>100000</v>
      </c>
      <c r="E396" s="8">
        <v>18889.689999999999</v>
      </c>
      <c r="F396" s="8">
        <v>18.89</v>
      </c>
    </row>
    <row r="397" spans="1:6" x14ac:dyDescent="0.25">
      <c r="B397" s="1">
        <v>3299</v>
      </c>
      <c r="C397" s="1" t="s">
        <v>40</v>
      </c>
      <c r="D397" s="8">
        <v>500000</v>
      </c>
      <c r="E397" s="8">
        <v>0</v>
      </c>
      <c r="F397" s="8">
        <v>0</v>
      </c>
    </row>
    <row r="398" spans="1:6" x14ac:dyDescent="0.25">
      <c r="B398" s="1">
        <v>3693</v>
      </c>
      <c r="C398" s="1" t="s">
        <v>82</v>
      </c>
      <c r="D398" s="8">
        <v>466000</v>
      </c>
      <c r="E398" s="8">
        <v>465640.64</v>
      </c>
      <c r="F398" s="8">
        <v>99.92</v>
      </c>
    </row>
    <row r="399" spans="1:6" x14ac:dyDescent="0.25">
      <c r="B399" s="1">
        <v>4221</v>
      </c>
      <c r="C399" s="1" t="s">
        <v>46</v>
      </c>
      <c r="D399" s="8">
        <v>200000</v>
      </c>
      <c r="E399" s="8">
        <v>2888.3</v>
      </c>
      <c r="F399" s="8">
        <v>1.44</v>
      </c>
    </row>
    <row r="401" spans="1:6" ht="29.25" x14ac:dyDescent="0.25">
      <c r="A401" s="11" t="s">
        <v>116</v>
      </c>
      <c r="B401" s="11"/>
      <c r="C401" s="9" t="s">
        <v>117</v>
      </c>
      <c r="D401" s="6">
        <f>SUM(D402:D423)</f>
        <v>180738041</v>
      </c>
      <c r="E401" s="6">
        <f>SUM(E402:E423)</f>
        <v>128538771.92</v>
      </c>
      <c r="F401" s="6">
        <f>(E401/D401)*100</f>
        <v>71.118825460767283</v>
      </c>
    </row>
    <row r="402" spans="1:6" x14ac:dyDescent="0.25">
      <c r="B402" s="1">
        <v>3111</v>
      </c>
      <c r="C402" s="1" t="s">
        <v>8</v>
      </c>
      <c r="D402" s="8">
        <v>383843</v>
      </c>
      <c r="E402" s="8">
        <v>265259.77</v>
      </c>
      <c r="F402" s="8">
        <v>69.11</v>
      </c>
    </row>
    <row r="403" spans="1:6" x14ac:dyDescent="0.25">
      <c r="B403" s="1">
        <v>3131</v>
      </c>
      <c r="C403" s="1" t="s">
        <v>11</v>
      </c>
      <c r="D403" s="8">
        <v>86000</v>
      </c>
      <c r="E403" s="8">
        <v>9426.58</v>
      </c>
      <c r="F403" s="8">
        <v>10.96</v>
      </c>
    </row>
    <row r="404" spans="1:6" x14ac:dyDescent="0.25">
      <c r="B404" s="1">
        <v>3132</v>
      </c>
      <c r="C404" s="1" t="s">
        <v>12</v>
      </c>
      <c r="D404" s="8">
        <v>97000</v>
      </c>
      <c r="E404" s="8">
        <v>6849.24</v>
      </c>
      <c r="F404" s="8">
        <v>7.06</v>
      </c>
    </row>
    <row r="405" spans="1:6" x14ac:dyDescent="0.25">
      <c r="B405" s="1">
        <v>3211</v>
      </c>
      <c r="C405" s="1" t="s">
        <v>14</v>
      </c>
      <c r="D405" s="8">
        <v>35791</v>
      </c>
      <c r="E405" s="8">
        <v>0</v>
      </c>
      <c r="F405" s="8">
        <v>0</v>
      </c>
    </row>
    <row r="406" spans="1:6" x14ac:dyDescent="0.25">
      <c r="B406" s="1">
        <v>3212</v>
      </c>
      <c r="C406" s="1" t="s">
        <v>15</v>
      </c>
      <c r="D406" s="8">
        <v>85600</v>
      </c>
      <c r="E406" s="8">
        <v>0</v>
      </c>
      <c r="F406" s="8">
        <v>0</v>
      </c>
    </row>
    <row r="407" spans="1:6" x14ac:dyDescent="0.25">
      <c r="B407" s="1">
        <v>3213</v>
      </c>
      <c r="C407" s="1" t="s">
        <v>16</v>
      </c>
      <c r="D407" s="8">
        <v>32500</v>
      </c>
      <c r="E407" s="8">
        <v>0</v>
      </c>
      <c r="F407" s="8">
        <v>0</v>
      </c>
    </row>
    <row r="408" spans="1:6" x14ac:dyDescent="0.25">
      <c r="B408" s="1">
        <v>3223</v>
      </c>
      <c r="C408" s="1" t="s">
        <v>20</v>
      </c>
      <c r="D408" s="8">
        <v>5000</v>
      </c>
      <c r="E408" s="8">
        <v>0</v>
      </c>
      <c r="F408" s="8">
        <v>0</v>
      </c>
    </row>
    <row r="409" spans="1:6" x14ac:dyDescent="0.25">
      <c r="B409" s="1">
        <v>3227</v>
      </c>
      <c r="C409" s="1" t="s">
        <v>23</v>
      </c>
      <c r="D409" s="8">
        <v>4384250</v>
      </c>
      <c r="E409" s="8">
        <v>0</v>
      </c>
      <c r="F409" s="8">
        <v>0</v>
      </c>
    </row>
    <row r="410" spans="1:6" x14ac:dyDescent="0.25">
      <c r="B410" s="1">
        <v>3233</v>
      </c>
      <c r="C410" s="1" t="s">
        <v>26</v>
      </c>
      <c r="D410" s="8">
        <v>1885023</v>
      </c>
      <c r="E410" s="8">
        <v>60175</v>
      </c>
      <c r="F410" s="8">
        <v>3.19</v>
      </c>
    </row>
    <row r="411" spans="1:6" x14ac:dyDescent="0.25">
      <c r="B411" s="1">
        <v>3235</v>
      </c>
      <c r="C411" s="1" t="s">
        <v>28</v>
      </c>
      <c r="D411" s="8">
        <v>10375</v>
      </c>
      <c r="E411" s="8">
        <v>0</v>
      </c>
      <c r="F411" s="8">
        <v>0</v>
      </c>
    </row>
    <row r="412" spans="1:6" x14ac:dyDescent="0.25">
      <c r="B412" s="1">
        <v>3237</v>
      </c>
      <c r="C412" s="1" t="s">
        <v>30</v>
      </c>
      <c r="D412" s="8">
        <v>5110526</v>
      </c>
      <c r="E412" s="8">
        <v>437043.83</v>
      </c>
      <c r="F412" s="8">
        <v>8.5500000000000007</v>
      </c>
    </row>
    <row r="413" spans="1:6" x14ac:dyDescent="0.25">
      <c r="B413" s="1">
        <v>3238</v>
      </c>
      <c r="C413" s="1" t="s">
        <v>31</v>
      </c>
      <c r="D413" s="8">
        <v>21250</v>
      </c>
      <c r="E413" s="8">
        <v>0</v>
      </c>
      <c r="F413" s="8">
        <v>0</v>
      </c>
    </row>
    <row r="414" spans="1:6" x14ac:dyDescent="0.25">
      <c r="B414" s="1">
        <v>3239</v>
      </c>
      <c r="C414" s="1" t="s">
        <v>32</v>
      </c>
      <c r="D414" s="8">
        <v>151162518</v>
      </c>
      <c r="E414" s="8">
        <v>126548338.38</v>
      </c>
      <c r="F414" s="8">
        <v>83.72</v>
      </c>
    </row>
    <row r="415" spans="1:6" x14ac:dyDescent="0.25">
      <c r="B415" s="1">
        <v>3241</v>
      </c>
      <c r="C415" s="1" t="s">
        <v>33</v>
      </c>
      <c r="D415" s="8">
        <v>2915945</v>
      </c>
      <c r="E415" s="8">
        <v>11014.23</v>
      </c>
      <c r="F415" s="8">
        <v>0.38</v>
      </c>
    </row>
    <row r="416" spans="1:6" x14ac:dyDescent="0.25">
      <c r="B416" s="1">
        <v>3293</v>
      </c>
      <c r="C416" s="1" t="s">
        <v>36</v>
      </c>
      <c r="D416" s="8">
        <v>42667</v>
      </c>
      <c r="E416" s="8">
        <v>0</v>
      </c>
      <c r="F416" s="8">
        <v>0</v>
      </c>
    </row>
    <row r="417" spans="1:6" x14ac:dyDescent="0.25">
      <c r="B417" s="1">
        <v>3299</v>
      </c>
      <c r="C417" s="1" t="s">
        <v>40</v>
      </c>
      <c r="D417" s="8">
        <v>307333</v>
      </c>
      <c r="E417" s="8">
        <v>6888</v>
      </c>
      <c r="F417" s="8">
        <v>2.2400000000000002</v>
      </c>
    </row>
    <row r="418" spans="1:6" x14ac:dyDescent="0.25">
      <c r="B418" s="1">
        <v>4123</v>
      </c>
      <c r="C418" s="1" t="s">
        <v>87</v>
      </c>
      <c r="D418" s="8">
        <v>17000</v>
      </c>
      <c r="E418" s="8">
        <v>0</v>
      </c>
      <c r="F418" s="8">
        <v>0</v>
      </c>
    </row>
    <row r="419" spans="1:6" x14ac:dyDescent="0.25">
      <c r="B419" s="1">
        <v>4221</v>
      </c>
      <c r="C419" s="1" t="s">
        <v>46</v>
      </c>
      <c r="D419" s="8">
        <v>179000</v>
      </c>
      <c r="E419" s="8">
        <v>0</v>
      </c>
      <c r="F419" s="8">
        <v>0</v>
      </c>
    </row>
    <row r="420" spans="1:6" x14ac:dyDescent="0.25">
      <c r="B420" s="1">
        <v>4223</v>
      </c>
      <c r="C420" s="1" t="s">
        <v>51</v>
      </c>
      <c r="D420" s="8">
        <v>13095970</v>
      </c>
      <c r="E420" s="8">
        <v>372877.5</v>
      </c>
      <c r="F420" s="8">
        <v>2.85</v>
      </c>
    </row>
    <row r="421" spans="1:6" x14ac:dyDescent="0.25">
      <c r="B421" s="1">
        <v>4225</v>
      </c>
      <c r="C421" s="1" t="s">
        <v>84</v>
      </c>
      <c r="D421" s="8">
        <v>56250</v>
      </c>
      <c r="E421" s="8">
        <v>0</v>
      </c>
      <c r="F421" s="8">
        <v>0</v>
      </c>
    </row>
    <row r="422" spans="1:6" x14ac:dyDescent="0.25">
      <c r="B422" s="1">
        <v>4227</v>
      </c>
      <c r="C422" s="1" t="s">
        <v>47</v>
      </c>
      <c r="D422" s="8">
        <v>200</v>
      </c>
      <c r="E422" s="8">
        <v>0</v>
      </c>
      <c r="F422" s="8">
        <v>0</v>
      </c>
    </row>
    <row r="423" spans="1:6" x14ac:dyDescent="0.25">
      <c r="B423" s="1">
        <v>4231</v>
      </c>
      <c r="C423" s="1" t="s">
        <v>72</v>
      </c>
      <c r="D423" s="8">
        <v>824000</v>
      </c>
      <c r="E423" s="8">
        <v>820899.39</v>
      </c>
      <c r="F423" s="8">
        <v>99.62</v>
      </c>
    </row>
    <row r="425" spans="1:6" ht="43.5" x14ac:dyDescent="0.25">
      <c r="A425" s="11" t="s">
        <v>118</v>
      </c>
      <c r="B425" s="11"/>
      <c r="C425" s="9" t="s">
        <v>119</v>
      </c>
      <c r="D425" s="6">
        <f>SUM(D426:D429)</f>
        <v>2250072</v>
      </c>
      <c r="E425" s="6">
        <f>SUM(E426:E429)</f>
        <v>116386.9</v>
      </c>
      <c r="F425" s="6">
        <f>(E425/D425)*100</f>
        <v>5.1725855883722831</v>
      </c>
    </row>
    <row r="426" spans="1:6" x14ac:dyDescent="0.25">
      <c r="B426" s="1">
        <v>3233</v>
      </c>
      <c r="C426" s="1" t="s">
        <v>26</v>
      </c>
      <c r="D426" s="8">
        <v>29600</v>
      </c>
      <c r="E426" s="8">
        <v>0</v>
      </c>
      <c r="F426" s="8">
        <v>0</v>
      </c>
    </row>
    <row r="427" spans="1:6" x14ac:dyDescent="0.25">
      <c r="B427" s="1">
        <v>3237</v>
      </c>
      <c r="C427" s="1" t="s">
        <v>30</v>
      </c>
      <c r="D427" s="8">
        <v>114336</v>
      </c>
      <c r="E427" s="8">
        <v>0</v>
      </c>
      <c r="F427" s="8">
        <v>0</v>
      </c>
    </row>
    <row r="428" spans="1:6" x14ac:dyDescent="0.25">
      <c r="B428" s="1">
        <v>3239</v>
      </c>
      <c r="C428" s="1" t="s">
        <v>32</v>
      </c>
      <c r="D428" s="8">
        <v>1733812</v>
      </c>
      <c r="E428" s="8">
        <v>116386.9</v>
      </c>
      <c r="F428" s="8">
        <v>6.71</v>
      </c>
    </row>
    <row r="429" spans="1:6" x14ac:dyDescent="0.25">
      <c r="B429" s="1">
        <v>3241</v>
      </c>
      <c r="C429" s="1" t="s">
        <v>33</v>
      </c>
      <c r="D429" s="8">
        <v>372324</v>
      </c>
      <c r="E429" s="8">
        <v>0</v>
      </c>
      <c r="F429" s="8">
        <v>0</v>
      </c>
    </row>
    <row r="431" spans="1:6" x14ac:dyDescent="0.25">
      <c r="A431" s="11" t="s">
        <v>120</v>
      </c>
      <c r="B431" s="11"/>
      <c r="C431" s="5" t="s">
        <v>121</v>
      </c>
      <c r="D431" s="6">
        <f>SUM(D432:D435)</f>
        <v>640000</v>
      </c>
      <c r="E431" s="6">
        <f>SUM(E432:E435)</f>
        <v>525025.67000000004</v>
      </c>
      <c r="F431" s="6">
        <f>(E431/D431)*100</f>
        <v>82.035260937500013</v>
      </c>
    </row>
    <row r="432" spans="1:6" x14ac:dyDescent="0.25">
      <c r="B432" s="1">
        <v>3211</v>
      </c>
      <c r="C432" s="1" t="s">
        <v>14</v>
      </c>
      <c r="D432" s="8">
        <v>0</v>
      </c>
      <c r="E432" s="8">
        <v>7823.5</v>
      </c>
      <c r="F432" s="8">
        <v>0</v>
      </c>
    </row>
    <row r="433" spans="1:6" x14ac:dyDescent="0.25">
      <c r="B433" s="1">
        <v>3237</v>
      </c>
      <c r="C433" s="1" t="s">
        <v>30</v>
      </c>
      <c r="D433" s="8">
        <v>520000</v>
      </c>
      <c r="E433" s="8">
        <v>462503.31</v>
      </c>
      <c r="F433" s="8">
        <v>88.94</v>
      </c>
    </row>
    <row r="434" spans="1:6" x14ac:dyDescent="0.25">
      <c r="B434" s="1">
        <v>3239</v>
      </c>
      <c r="C434" s="1" t="s">
        <v>32</v>
      </c>
      <c r="D434" s="8">
        <v>0</v>
      </c>
      <c r="E434" s="8">
        <v>54698.86</v>
      </c>
      <c r="F434" s="8">
        <v>0</v>
      </c>
    </row>
    <row r="435" spans="1:6" x14ac:dyDescent="0.25">
      <c r="B435" s="1">
        <v>3293</v>
      </c>
      <c r="C435" s="1" t="s">
        <v>36</v>
      </c>
      <c r="D435" s="8">
        <v>120000</v>
      </c>
      <c r="E435" s="8">
        <v>0</v>
      </c>
      <c r="F435" s="8">
        <v>0</v>
      </c>
    </row>
    <row r="437" spans="1:6" ht="29.25" x14ac:dyDescent="0.25">
      <c r="A437" s="11" t="s">
        <v>122</v>
      </c>
      <c r="B437" s="11"/>
      <c r="C437" s="9" t="s">
        <v>123</v>
      </c>
      <c r="D437" s="6">
        <f>SUM(D438:D452)</f>
        <v>5626236</v>
      </c>
      <c r="E437" s="6">
        <f>SUM(E438:E452)</f>
        <v>2173065.94</v>
      </c>
      <c r="F437" s="6">
        <f>(E437/D437)*100</f>
        <v>38.623796442239531</v>
      </c>
    </row>
    <row r="438" spans="1:6" x14ac:dyDescent="0.25">
      <c r="B438" s="1">
        <v>3211</v>
      </c>
      <c r="C438" s="1" t="s">
        <v>14</v>
      </c>
      <c r="D438" s="8">
        <v>750000</v>
      </c>
      <c r="E438" s="8">
        <v>163060.92000000001</v>
      </c>
      <c r="F438" s="8">
        <v>21.74</v>
      </c>
    </row>
    <row r="439" spans="1:6" x14ac:dyDescent="0.25">
      <c r="B439" s="1">
        <v>3222</v>
      </c>
      <c r="C439" s="1" t="s">
        <v>19</v>
      </c>
      <c r="D439" s="8">
        <v>50000</v>
      </c>
      <c r="E439" s="8">
        <v>56727</v>
      </c>
      <c r="F439" s="8">
        <v>113.45</v>
      </c>
    </row>
    <row r="440" spans="1:6" x14ac:dyDescent="0.25">
      <c r="B440" s="1">
        <v>3223</v>
      </c>
      <c r="C440" s="1" t="s">
        <v>20</v>
      </c>
      <c r="D440" s="8">
        <v>5000</v>
      </c>
      <c r="E440" s="8">
        <v>1807.33</v>
      </c>
      <c r="F440" s="8">
        <v>36.15</v>
      </c>
    </row>
    <row r="441" spans="1:6" x14ac:dyDescent="0.25">
      <c r="B441" s="1">
        <v>3225</v>
      </c>
      <c r="C441" s="1" t="s">
        <v>22</v>
      </c>
      <c r="D441" s="8">
        <v>50000</v>
      </c>
      <c r="E441" s="8">
        <v>43182.879999999997</v>
      </c>
      <c r="F441" s="8">
        <v>86.37</v>
      </c>
    </row>
    <row r="442" spans="1:6" x14ac:dyDescent="0.25">
      <c r="B442" s="1">
        <v>3231</v>
      </c>
      <c r="C442" s="1" t="s">
        <v>24</v>
      </c>
      <c r="D442" s="8">
        <v>10000</v>
      </c>
      <c r="E442" s="8">
        <v>5110.16</v>
      </c>
      <c r="F442" s="8">
        <v>51.1</v>
      </c>
    </row>
    <row r="443" spans="1:6" x14ac:dyDescent="0.25">
      <c r="B443" s="1">
        <v>3233</v>
      </c>
      <c r="C443" s="1" t="s">
        <v>26</v>
      </c>
      <c r="D443" s="8">
        <v>20000</v>
      </c>
      <c r="E443" s="8">
        <v>42281.25</v>
      </c>
      <c r="F443" s="8">
        <v>211.41</v>
      </c>
    </row>
    <row r="444" spans="1:6" x14ac:dyDescent="0.25">
      <c r="B444" s="1">
        <v>3235</v>
      </c>
      <c r="C444" s="1" t="s">
        <v>28</v>
      </c>
      <c r="D444" s="8">
        <v>50000</v>
      </c>
      <c r="E444" s="8">
        <v>20005.13</v>
      </c>
      <c r="F444" s="8">
        <v>40.01</v>
      </c>
    </row>
    <row r="445" spans="1:6" x14ac:dyDescent="0.25">
      <c r="B445" s="1">
        <v>3239</v>
      </c>
      <c r="C445" s="1" t="s">
        <v>32</v>
      </c>
      <c r="D445" s="8">
        <v>1000000</v>
      </c>
      <c r="E445" s="8">
        <v>981953.41</v>
      </c>
      <c r="F445" s="8">
        <v>98.2</v>
      </c>
    </row>
    <row r="446" spans="1:6" x14ac:dyDescent="0.25">
      <c r="B446" s="1">
        <v>3241</v>
      </c>
      <c r="C446" s="1" t="s">
        <v>33</v>
      </c>
      <c r="D446" s="8">
        <v>29000</v>
      </c>
      <c r="E446" s="8">
        <v>6505.04</v>
      </c>
      <c r="F446" s="8">
        <v>22.43</v>
      </c>
    </row>
    <row r="447" spans="1:6" x14ac:dyDescent="0.25">
      <c r="B447" s="1">
        <v>3293</v>
      </c>
      <c r="C447" s="1" t="s">
        <v>36</v>
      </c>
      <c r="D447" s="8">
        <v>75000</v>
      </c>
      <c r="E447" s="8">
        <v>0</v>
      </c>
      <c r="F447" s="8">
        <v>0</v>
      </c>
    </row>
    <row r="448" spans="1:6" x14ac:dyDescent="0.25">
      <c r="B448" s="1">
        <v>3299</v>
      </c>
      <c r="C448" s="1" t="s">
        <v>40</v>
      </c>
      <c r="D448" s="8">
        <v>10000</v>
      </c>
      <c r="E448" s="8">
        <v>0</v>
      </c>
      <c r="F448" s="8">
        <v>0</v>
      </c>
    </row>
    <row r="449" spans="1:6" x14ac:dyDescent="0.25">
      <c r="B449" s="1">
        <v>3434</v>
      </c>
      <c r="C449" s="1" t="s">
        <v>43</v>
      </c>
      <c r="D449" s="8">
        <v>10000</v>
      </c>
      <c r="E449" s="8">
        <v>0</v>
      </c>
      <c r="F449" s="8">
        <v>0</v>
      </c>
    </row>
    <row r="450" spans="1:6" x14ac:dyDescent="0.25">
      <c r="B450" s="1">
        <v>4221</v>
      </c>
      <c r="C450" s="1" t="s">
        <v>46</v>
      </c>
      <c r="D450" s="8">
        <v>2067236</v>
      </c>
      <c r="E450" s="8">
        <v>426140.63</v>
      </c>
      <c r="F450" s="8">
        <v>20.61</v>
      </c>
    </row>
    <row r="451" spans="1:6" x14ac:dyDescent="0.25">
      <c r="B451" s="1">
        <v>4222</v>
      </c>
      <c r="C451" s="1" t="s">
        <v>50</v>
      </c>
      <c r="D451" s="8">
        <v>1500000</v>
      </c>
      <c r="E451" s="8">
        <v>287940.94</v>
      </c>
      <c r="F451" s="8">
        <v>19.2</v>
      </c>
    </row>
    <row r="452" spans="1:6" x14ac:dyDescent="0.25">
      <c r="B452" s="1">
        <v>4223</v>
      </c>
      <c r="C452" s="1" t="s">
        <v>51</v>
      </c>
      <c r="D452" s="8">
        <v>0</v>
      </c>
      <c r="E452" s="8">
        <v>138351.25</v>
      </c>
      <c r="F452" s="8">
        <v>0</v>
      </c>
    </row>
    <row r="454" spans="1:6" ht="72" x14ac:dyDescent="0.25">
      <c r="A454" s="11" t="s">
        <v>124</v>
      </c>
      <c r="B454" s="11"/>
      <c r="C454" s="9" t="s">
        <v>125</v>
      </c>
      <c r="D454" s="6">
        <f>SUM(D455:D478)</f>
        <v>121427000</v>
      </c>
      <c r="E454" s="6">
        <f>SUM(E455:E478)</f>
        <v>102967567.24999999</v>
      </c>
      <c r="F454" s="6">
        <f>(E454/D454)*100</f>
        <v>84.797917473049651</v>
      </c>
    </row>
    <row r="455" spans="1:6" x14ac:dyDescent="0.25">
      <c r="B455" s="1">
        <v>3111</v>
      </c>
      <c r="C455" s="1" t="s">
        <v>8</v>
      </c>
      <c r="D455" s="8">
        <v>7000000</v>
      </c>
      <c r="E455" s="8">
        <v>6730314.5</v>
      </c>
      <c r="F455" s="8">
        <v>96.15</v>
      </c>
    </row>
    <row r="456" spans="1:6" x14ac:dyDescent="0.25">
      <c r="B456" s="1">
        <v>3113</v>
      </c>
      <c r="C456" s="1" t="s">
        <v>9</v>
      </c>
      <c r="D456" s="8">
        <v>16700000</v>
      </c>
      <c r="E456" s="8">
        <v>17951096.129999999</v>
      </c>
      <c r="F456" s="8">
        <v>107.49</v>
      </c>
    </row>
    <row r="457" spans="1:6" x14ac:dyDescent="0.25">
      <c r="B457" s="1">
        <v>3131</v>
      </c>
      <c r="C457" s="1" t="s">
        <v>11</v>
      </c>
      <c r="D457" s="8">
        <v>3000000</v>
      </c>
      <c r="E457" s="8">
        <v>2518665.5699999998</v>
      </c>
      <c r="F457" s="8">
        <v>83.96</v>
      </c>
    </row>
    <row r="458" spans="1:6" x14ac:dyDescent="0.25">
      <c r="B458" s="1">
        <v>3132</v>
      </c>
      <c r="C458" s="1" t="s">
        <v>12</v>
      </c>
      <c r="D458" s="8">
        <v>4000000</v>
      </c>
      <c r="E458" s="8">
        <v>3609490.2</v>
      </c>
      <c r="F458" s="8">
        <v>90.24</v>
      </c>
    </row>
    <row r="459" spans="1:6" x14ac:dyDescent="0.25">
      <c r="B459" s="1">
        <v>3211</v>
      </c>
      <c r="C459" s="1" t="s">
        <v>14</v>
      </c>
      <c r="D459" s="8">
        <v>200000</v>
      </c>
      <c r="E459" s="8">
        <v>928629.08</v>
      </c>
      <c r="F459" s="8">
        <v>464.31</v>
      </c>
    </row>
    <row r="460" spans="1:6" x14ac:dyDescent="0.25">
      <c r="B460" s="1">
        <v>3212</v>
      </c>
      <c r="C460" s="1" t="s">
        <v>15</v>
      </c>
      <c r="D460" s="8">
        <v>21513000</v>
      </c>
      <c r="E460" s="8">
        <v>21532427.07</v>
      </c>
      <c r="F460" s="8">
        <v>100.09</v>
      </c>
    </row>
    <row r="461" spans="1:6" x14ac:dyDescent="0.25">
      <c r="B461" s="1">
        <v>3213</v>
      </c>
      <c r="C461" s="1" t="s">
        <v>16</v>
      </c>
      <c r="D461" s="8">
        <v>2711000</v>
      </c>
      <c r="E461" s="8">
        <v>0</v>
      </c>
      <c r="F461" s="8">
        <v>0</v>
      </c>
    </row>
    <row r="462" spans="1:6" x14ac:dyDescent="0.25">
      <c r="B462" s="1">
        <v>3221</v>
      </c>
      <c r="C462" s="1" t="s">
        <v>18</v>
      </c>
      <c r="D462" s="8">
        <v>10000</v>
      </c>
      <c r="E462" s="8">
        <v>8876.25</v>
      </c>
      <c r="F462" s="8">
        <v>88.76</v>
      </c>
    </row>
    <row r="463" spans="1:6" x14ac:dyDescent="0.25">
      <c r="B463" s="1">
        <v>3222</v>
      </c>
      <c r="C463" s="1" t="s">
        <v>19</v>
      </c>
      <c r="D463" s="8">
        <v>7800000</v>
      </c>
      <c r="E463" s="8">
        <v>7531602.5700000003</v>
      </c>
      <c r="F463" s="8">
        <v>96.56</v>
      </c>
    </row>
    <row r="464" spans="1:6" x14ac:dyDescent="0.25">
      <c r="B464" s="1">
        <v>3223</v>
      </c>
      <c r="C464" s="1" t="s">
        <v>20</v>
      </c>
      <c r="D464" s="8">
        <v>9000000</v>
      </c>
      <c r="E464" s="8">
        <v>9173212.4100000001</v>
      </c>
      <c r="F464" s="8">
        <v>101.92</v>
      </c>
    </row>
    <row r="465" spans="1:6" x14ac:dyDescent="0.25">
      <c r="B465" s="1">
        <v>3224</v>
      </c>
      <c r="C465" s="1" t="s">
        <v>21</v>
      </c>
      <c r="D465" s="8">
        <v>10000</v>
      </c>
      <c r="E465" s="8">
        <v>44996.55</v>
      </c>
      <c r="F465" s="8">
        <v>449.97</v>
      </c>
    </row>
    <row r="466" spans="1:6" x14ac:dyDescent="0.25">
      <c r="B466" s="1">
        <v>3225</v>
      </c>
      <c r="C466" s="1" t="s">
        <v>22</v>
      </c>
      <c r="D466" s="8">
        <v>10000</v>
      </c>
      <c r="E466" s="8">
        <v>429387.24</v>
      </c>
      <c r="F466" s="8">
        <v>4293.87</v>
      </c>
    </row>
    <row r="467" spans="1:6" x14ac:dyDescent="0.25">
      <c r="B467" s="1">
        <v>3227</v>
      </c>
      <c r="C467" s="1" t="s">
        <v>23</v>
      </c>
      <c r="D467" s="8">
        <v>400000</v>
      </c>
      <c r="E467" s="8">
        <v>316406.25</v>
      </c>
      <c r="F467" s="8">
        <v>79.099999999999994</v>
      </c>
    </row>
    <row r="468" spans="1:6" x14ac:dyDescent="0.25">
      <c r="B468" s="1">
        <v>3231</v>
      </c>
      <c r="C468" s="1" t="s">
        <v>24</v>
      </c>
      <c r="D468" s="8">
        <v>10000</v>
      </c>
      <c r="E468" s="8">
        <v>8991</v>
      </c>
      <c r="F468" s="8">
        <v>89.91</v>
      </c>
    </row>
    <row r="469" spans="1:6" x14ac:dyDescent="0.25">
      <c r="B469" s="1">
        <v>3232</v>
      </c>
      <c r="C469" s="1" t="s">
        <v>25</v>
      </c>
      <c r="D469" s="8">
        <v>23330000</v>
      </c>
      <c r="E469" s="8">
        <v>9956414.8800000008</v>
      </c>
      <c r="F469" s="8">
        <v>42.68</v>
      </c>
    </row>
    <row r="470" spans="1:6" x14ac:dyDescent="0.25">
      <c r="B470" s="1">
        <v>3234</v>
      </c>
      <c r="C470" s="1" t="s">
        <v>27</v>
      </c>
      <c r="D470" s="8">
        <v>10000</v>
      </c>
      <c r="E470" s="8">
        <v>0</v>
      </c>
      <c r="F470" s="8">
        <v>0</v>
      </c>
    </row>
    <row r="471" spans="1:6" x14ac:dyDescent="0.25">
      <c r="B471" s="1">
        <v>3235</v>
      </c>
      <c r="C471" s="1" t="s">
        <v>28</v>
      </c>
      <c r="D471" s="8">
        <v>20000000</v>
      </c>
      <c r="E471" s="8">
        <v>15314049.939999999</v>
      </c>
      <c r="F471" s="8">
        <v>76.569999999999993</v>
      </c>
    </row>
    <row r="472" spans="1:6" x14ac:dyDescent="0.25">
      <c r="B472" s="1">
        <v>3236</v>
      </c>
      <c r="C472" s="1" t="s">
        <v>29</v>
      </c>
      <c r="D472" s="8">
        <v>93000</v>
      </c>
      <c r="E472" s="8">
        <v>19861.75</v>
      </c>
      <c r="F472" s="8">
        <v>21.36</v>
      </c>
    </row>
    <row r="473" spans="1:6" x14ac:dyDescent="0.25">
      <c r="B473" s="1">
        <v>3237</v>
      </c>
      <c r="C473" s="1" t="s">
        <v>30</v>
      </c>
      <c r="D473" s="8">
        <v>1500000</v>
      </c>
      <c r="E473" s="8">
        <v>2077831.98</v>
      </c>
      <c r="F473" s="8">
        <v>138.52000000000001</v>
      </c>
    </row>
    <row r="474" spans="1:6" x14ac:dyDescent="0.25">
      <c r="B474" s="1">
        <v>3239</v>
      </c>
      <c r="C474" s="1" t="s">
        <v>32</v>
      </c>
      <c r="D474" s="8">
        <v>3500000</v>
      </c>
      <c r="E474" s="8">
        <v>3500106.81</v>
      </c>
      <c r="F474" s="8">
        <v>100</v>
      </c>
    </row>
    <row r="475" spans="1:6" x14ac:dyDescent="0.25">
      <c r="B475" s="1">
        <v>4221</v>
      </c>
      <c r="C475" s="1" t="s">
        <v>46</v>
      </c>
      <c r="D475" s="8">
        <v>10000</v>
      </c>
      <c r="E475" s="8">
        <v>332447.08</v>
      </c>
      <c r="F475" s="8">
        <v>3324.47</v>
      </c>
    </row>
    <row r="476" spans="1:6" x14ac:dyDescent="0.25">
      <c r="B476" s="1">
        <v>4222</v>
      </c>
      <c r="C476" s="1" t="s">
        <v>50</v>
      </c>
      <c r="D476" s="8">
        <v>10000</v>
      </c>
      <c r="E476" s="8">
        <v>68208.740000000005</v>
      </c>
      <c r="F476" s="8">
        <v>682.09</v>
      </c>
    </row>
    <row r="477" spans="1:6" x14ac:dyDescent="0.25">
      <c r="B477" s="1">
        <v>4223</v>
      </c>
      <c r="C477" s="1" t="s">
        <v>51</v>
      </c>
      <c r="D477" s="8">
        <v>10000</v>
      </c>
      <c r="E477" s="8">
        <v>321300.28000000003</v>
      </c>
      <c r="F477" s="8">
        <v>3213</v>
      </c>
    </row>
    <row r="478" spans="1:6" x14ac:dyDescent="0.25">
      <c r="B478" s="1">
        <v>4227</v>
      </c>
      <c r="C478" s="1" t="s">
        <v>47</v>
      </c>
      <c r="D478" s="8">
        <v>600000</v>
      </c>
      <c r="E478" s="8">
        <v>593250.97</v>
      </c>
      <c r="F478" s="8">
        <v>98.88</v>
      </c>
    </row>
    <row r="480" spans="1:6" ht="29.25" x14ac:dyDescent="0.25">
      <c r="A480" s="11" t="s">
        <v>126</v>
      </c>
      <c r="B480" s="11"/>
      <c r="C480" s="9" t="s">
        <v>127</v>
      </c>
      <c r="D480" s="6">
        <f>SUM(D481:D481)</f>
        <v>1630000</v>
      </c>
      <c r="E480" s="6">
        <f>SUM(E481:E481)</f>
        <v>1514586</v>
      </c>
      <c r="F480" s="6">
        <f>(E480/D480)*100</f>
        <v>92.919386503067486</v>
      </c>
    </row>
    <row r="481" spans="1:6" x14ac:dyDescent="0.25">
      <c r="B481" s="1">
        <v>3531</v>
      </c>
      <c r="C481" s="1" t="s">
        <v>128</v>
      </c>
      <c r="D481" s="8">
        <v>1630000</v>
      </c>
      <c r="E481" s="8">
        <v>1514586</v>
      </c>
      <c r="F481" s="8">
        <v>92.92</v>
      </c>
    </row>
    <row r="483" spans="1:6" ht="29.25" x14ac:dyDescent="0.25">
      <c r="A483" s="11" t="s">
        <v>129</v>
      </c>
      <c r="B483" s="11"/>
      <c r="C483" s="9" t="s">
        <v>130</v>
      </c>
      <c r="D483" s="6">
        <f>SUM(D484:D492)</f>
        <v>553000</v>
      </c>
      <c r="E483" s="6">
        <f>SUM(E484:E492)</f>
        <v>91035.520000000004</v>
      </c>
      <c r="F483" s="6">
        <f>(E483/D483)*100</f>
        <v>16.462119349005423</v>
      </c>
    </row>
    <row r="484" spans="1:6" x14ac:dyDescent="0.25">
      <c r="B484" s="1">
        <v>3111</v>
      </c>
      <c r="C484" s="1" t="s">
        <v>8</v>
      </c>
      <c r="D484" s="8">
        <v>200000</v>
      </c>
      <c r="E484" s="8">
        <v>20150.72</v>
      </c>
      <c r="F484" s="8">
        <v>10.08</v>
      </c>
    </row>
    <row r="485" spans="1:6" x14ac:dyDescent="0.25">
      <c r="B485" s="1">
        <v>3211</v>
      </c>
      <c r="C485" s="1" t="s">
        <v>14</v>
      </c>
      <c r="D485" s="8">
        <v>50000</v>
      </c>
      <c r="E485" s="8">
        <v>0</v>
      </c>
      <c r="F485" s="8">
        <v>0</v>
      </c>
    </row>
    <row r="486" spans="1:6" x14ac:dyDescent="0.25">
      <c r="B486" s="1">
        <v>3221</v>
      </c>
      <c r="C486" s="1" t="s">
        <v>18</v>
      </c>
      <c r="D486" s="8">
        <v>8000</v>
      </c>
      <c r="E486" s="8">
        <v>0</v>
      </c>
      <c r="F486" s="8">
        <v>0</v>
      </c>
    </row>
    <row r="487" spans="1:6" x14ac:dyDescent="0.25">
      <c r="B487" s="1">
        <v>3233</v>
      </c>
      <c r="C487" s="1" t="s">
        <v>26</v>
      </c>
      <c r="D487" s="8">
        <v>30000</v>
      </c>
      <c r="E487" s="8">
        <v>0</v>
      </c>
      <c r="F487" s="8">
        <v>0</v>
      </c>
    </row>
    <row r="488" spans="1:6" x14ac:dyDescent="0.25">
      <c r="B488" s="1">
        <v>3235</v>
      </c>
      <c r="C488" s="1" t="s">
        <v>28</v>
      </c>
      <c r="D488" s="8">
        <v>10000</v>
      </c>
      <c r="E488" s="8">
        <v>0</v>
      </c>
      <c r="F488" s="8">
        <v>0</v>
      </c>
    </row>
    <row r="489" spans="1:6" x14ac:dyDescent="0.25">
      <c r="B489" s="1">
        <v>3237</v>
      </c>
      <c r="C489" s="1" t="s">
        <v>30</v>
      </c>
      <c r="D489" s="8">
        <v>200000</v>
      </c>
      <c r="E489" s="8">
        <v>70884.800000000003</v>
      </c>
      <c r="F489" s="8">
        <v>35.44</v>
      </c>
    </row>
    <row r="490" spans="1:6" x14ac:dyDescent="0.25">
      <c r="B490" s="1">
        <v>3239</v>
      </c>
      <c r="C490" s="1" t="s">
        <v>32</v>
      </c>
      <c r="D490" s="8">
        <v>30000</v>
      </c>
      <c r="E490" s="8">
        <v>0</v>
      </c>
      <c r="F490" s="8">
        <v>0</v>
      </c>
    </row>
    <row r="491" spans="1:6" x14ac:dyDescent="0.25">
      <c r="B491" s="1">
        <v>3241</v>
      </c>
      <c r="C491" s="1" t="s">
        <v>33</v>
      </c>
      <c r="D491" s="8">
        <v>5000</v>
      </c>
      <c r="E491" s="8">
        <v>0</v>
      </c>
      <c r="F491" s="8">
        <v>0</v>
      </c>
    </row>
    <row r="492" spans="1:6" x14ac:dyDescent="0.25">
      <c r="B492" s="1">
        <v>3293</v>
      </c>
      <c r="C492" s="1" t="s">
        <v>36</v>
      </c>
      <c r="D492" s="8">
        <v>20000</v>
      </c>
      <c r="E492" s="8">
        <v>0</v>
      </c>
      <c r="F492" s="8">
        <v>0</v>
      </c>
    </row>
    <row r="494" spans="1:6" x14ac:dyDescent="0.25">
      <c r="A494" s="11" t="s">
        <v>131</v>
      </c>
      <c r="B494" s="11"/>
      <c r="C494" s="5" t="s">
        <v>132</v>
      </c>
      <c r="D494" s="6">
        <f>SUM(D495:D499)</f>
        <v>10108000</v>
      </c>
      <c r="E494" s="6">
        <f>SUM(E495:E499)</f>
        <v>8716812.379999999</v>
      </c>
      <c r="F494" s="6">
        <f>(E494/D494)*100</f>
        <v>86.23676671943015</v>
      </c>
    </row>
    <row r="495" spans="1:6" x14ac:dyDescent="0.25">
      <c r="B495" s="1">
        <v>3223</v>
      </c>
      <c r="C495" s="1" t="s">
        <v>20</v>
      </c>
      <c r="D495" s="8">
        <v>200000</v>
      </c>
      <c r="E495" s="8">
        <v>174060.08</v>
      </c>
      <c r="F495" s="8">
        <v>87.03</v>
      </c>
    </row>
    <row r="496" spans="1:6" x14ac:dyDescent="0.25">
      <c r="B496" s="1">
        <v>3224</v>
      </c>
      <c r="C496" s="1" t="s">
        <v>21</v>
      </c>
      <c r="D496" s="8">
        <v>2000000</v>
      </c>
      <c r="E496" s="8">
        <v>770976.43</v>
      </c>
      <c r="F496" s="8">
        <v>38.549999999999997</v>
      </c>
    </row>
    <row r="497" spans="1:6" x14ac:dyDescent="0.25">
      <c r="B497" s="1">
        <v>3232</v>
      </c>
      <c r="C497" s="1" t="s">
        <v>25</v>
      </c>
      <c r="D497" s="8">
        <v>4708000</v>
      </c>
      <c r="E497" s="8">
        <v>5449110.5199999996</v>
      </c>
      <c r="F497" s="8">
        <v>115.74</v>
      </c>
    </row>
    <row r="498" spans="1:6" x14ac:dyDescent="0.25">
      <c r="B498" s="1">
        <v>3239</v>
      </c>
      <c r="C498" s="1" t="s">
        <v>32</v>
      </c>
      <c r="D498" s="8">
        <v>200000</v>
      </c>
      <c r="E498" s="8">
        <v>150765.4</v>
      </c>
      <c r="F498" s="8">
        <v>75.38</v>
      </c>
    </row>
    <row r="499" spans="1:6" x14ac:dyDescent="0.25">
      <c r="B499" s="1">
        <v>3241</v>
      </c>
      <c r="C499" s="1" t="s">
        <v>33</v>
      </c>
      <c r="D499" s="8">
        <v>3000000</v>
      </c>
      <c r="E499" s="8">
        <v>2171899.9500000002</v>
      </c>
      <c r="F499" s="8">
        <v>72.400000000000006</v>
      </c>
    </row>
    <row r="501" spans="1:6" ht="43.5" x14ac:dyDescent="0.25">
      <c r="A501" s="11" t="s">
        <v>133</v>
      </c>
      <c r="B501" s="11"/>
      <c r="C501" s="9" t="s">
        <v>134</v>
      </c>
      <c r="D501" s="6">
        <f>SUM(D502:D508)</f>
        <v>3598386</v>
      </c>
      <c r="E501" s="6">
        <f>SUM(E502:E508)</f>
        <v>2364504.5</v>
      </c>
      <c r="F501" s="6">
        <f>(E501/D501)*100</f>
        <v>65.710140601925417</v>
      </c>
    </row>
    <row r="502" spans="1:6" x14ac:dyDescent="0.25">
      <c r="B502" s="1">
        <v>3111</v>
      </c>
      <c r="C502" s="1" t="s">
        <v>8</v>
      </c>
      <c r="D502" s="8">
        <v>728200</v>
      </c>
      <c r="E502" s="8">
        <v>545940.66</v>
      </c>
      <c r="F502" s="8">
        <v>74.97</v>
      </c>
    </row>
    <row r="503" spans="1:6" x14ac:dyDescent="0.25">
      <c r="B503" s="1">
        <v>3211</v>
      </c>
      <c r="C503" s="1" t="s">
        <v>14</v>
      </c>
      <c r="D503" s="8">
        <v>7200</v>
      </c>
      <c r="E503" s="8">
        <v>2160</v>
      </c>
      <c r="F503" s="8">
        <v>30</v>
      </c>
    </row>
    <row r="504" spans="1:6" x14ac:dyDescent="0.25">
      <c r="B504" s="1">
        <v>3213</v>
      </c>
      <c r="C504" s="1" t="s">
        <v>16</v>
      </c>
      <c r="D504" s="8">
        <v>232000</v>
      </c>
      <c r="E504" s="8">
        <v>110750</v>
      </c>
      <c r="F504" s="8">
        <v>47.74</v>
      </c>
    </row>
    <row r="505" spans="1:6" x14ac:dyDescent="0.25">
      <c r="B505" s="1">
        <v>3235</v>
      </c>
      <c r="C505" s="1" t="s">
        <v>28</v>
      </c>
      <c r="D505" s="8">
        <v>80576</v>
      </c>
      <c r="E505" s="8">
        <v>2400</v>
      </c>
      <c r="F505" s="8">
        <v>2.98</v>
      </c>
    </row>
    <row r="506" spans="1:6" x14ac:dyDescent="0.25">
      <c r="B506" s="1">
        <v>3237</v>
      </c>
      <c r="C506" s="1" t="s">
        <v>30</v>
      </c>
      <c r="D506" s="8">
        <v>2293928</v>
      </c>
      <c r="E506" s="8">
        <v>1628404.16</v>
      </c>
      <c r="F506" s="8">
        <v>70.989999999999995</v>
      </c>
    </row>
    <row r="507" spans="1:6" x14ac:dyDescent="0.25">
      <c r="B507" s="1">
        <v>3239</v>
      </c>
      <c r="C507" s="1" t="s">
        <v>32</v>
      </c>
      <c r="D507" s="8">
        <v>184282</v>
      </c>
      <c r="E507" s="8">
        <v>74849.679999999993</v>
      </c>
      <c r="F507" s="8">
        <v>40.619999999999997</v>
      </c>
    </row>
    <row r="508" spans="1:6" x14ac:dyDescent="0.25">
      <c r="B508" s="1">
        <v>3293</v>
      </c>
      <c r="C508" s="1" t="s">
        <v>36</v>
      </c>
      <c r="D508" s="8">
        <v>72200</v>
      </c>
      <c r="E508" s="8">
        <v>0</v>
      </c>
      <c r="F508" s="8">
        <v>0</v>
      </c>
    </row>
    <row r="510" spans="1:6" ht="57.75" x14ac:dyDescent="0.25">
      <c r="A510" s="11" t="s">
        <v>135</v>
      </c>
      <c r="B510" s="11"/>
      <c r="C510" s="9" t="s">
        <v>136</v>
      </c>
      <c r="D510" s="6">
        <f>SUM(D511:D516)</f>
        <v>1883988</v>
      </c>
      <c r="E510" s="6">
        <f>SUM(E511:E516)</f>
        <v>0</v>
      </c>
      <c r="F510" s="6">
        <v>0</v>
      </c>
    </row>
    <row r="511" spans="1:6" x14ac:dyDescent="0.25">
      <c r="B511" s="1">
        <v>3221</v>
      </c>
      <c r="C511" s="1" t="s">
        <v>18</v>
      </c>
      <c r="D511" s="8">
        <v>5000</v>
      </c>
      <c r="E511" s="8">
        <v>0</v>
      </c>
      <c r="F511" s="8">
        <v>0</v>
      </c>
    </row>
    <row r="512" spans="1:6" x14ac:dyDescent="0.25">
      <c r="B512" s="1">
        <v>3222</v>
      </c>
      <c r="C512" s="1" t="s">
        <v>19</v>
      </c>
      <c r="D512" s="8">
        <v>30000</v>
      </c>
      <c r="E512" s="8">
        <v>0</v>
      </c>
      <c r="F512" s="8">
        <v>0</v>
      </c>
    </row>
    <row r="513" spans="2:6" x14ac:dyDescent="0.25">
      <c r="B513" s="1">
        <v>3227</v>
      </c>
      <c r="C513" s="1" t="s">
        <v>23</v>
      </c>
      <c r="D513" s="8">
        <v>300000</v>
      </c>
      <c r="E513" s="8">
        <v>0</v>
      </c>
      <c r="F513" s="8">
        <v>0</v>
      </c>
    </row>
    <row r="514" spans="2:6" x14ac:dyDescent="0.25">
      <c r="B514" s="1">
        <v>3233</v>
      </c>
      <c r="C514" s="1" t="s">
        <v>26</v>
      </c>
      <c r="D514" s="8">
        <v>30000</v>
      </c>
      <c r="E514" s="8">
        <v>0</v>
      </c>
      <c r="F514" s="8">
        <v>0</v>
      </c>
    </row>
    <row r="515" spans="2:6" x14ac:dyDescent="0.25">
      <c r="B515" s="1">
        <v>4222</v>
      </c>
      <c r="C515" s="1" t="s">
        <v>50</v>
      </c>
      <c r="D515" s="8">
        <v>50000</v>
      </c>
      <c r="E515" s="8">
        <v>0</v>
      </c>
      <c r="F515" s="8">
        <v>0</v>
      </c>
    </row>
    <row r="516" spans="2:6" x14ac:dyDescent="0.25">
      <c r="B516" s="1">
        <v>4223</v>
      </c>
      <c r="C516" s="1" t="s">
        <v>51</v>
      </c>
      <c r="D516" s="8">
        <v>1468988</v>
      </c>
      <c r="E516" s="8">
        <v>0</v>
      </c>
      <c r="F516" s="8">
        <v>0</v>
      </c>
    </row>
    <row r="518" spans="2:6" x14ac:dyDescent="0.25">
      <c r="C518" s="1" t="s">
        <v>142</v>
      </c>
      <c r="D518" s="6">
        <v>6685601020</v>
      </c>
      <c r="E518" s="6">
        <v>6555156302.3999996</v>
      </c>
      <c r="F518" s="6">
        <f>(E518/D518)*100</f>
        <v>98.048870741616582</v>
      </c>
    </row>
  </sheetData>
  <mergeCells count="40">
    <mergeCell ref="A1:F1"/>
    <mergeCell ref="A229:B229"/>
    <mergeCell ref="A166:B166"/>
    <mergeCell ref="A161:B161"/>
    <mergeCell ref="A145:B145"/>
    <mergeCell ref="A139:B139"/>
    <mergeCell ref="A136:B136"/>
    <mergeCell ref="A122:B122"/>
    <mergeCell ref="A107:B107"/>
    <mergeCell ref="A102:B102"/>
    <mergeCell ref="A83:B83"/>
    <mergeCell ref="A57:B57"/>
    <mergeCell ref="A14:B14"/>
    <mergeCell ref="A10:B10"/>
    <mergeCell ref="A8:B8"/>
    <mergeCell ref="A6:B6"/>
    <mergeCell ref="A195:B195"/>
    <mergeCell ref="A218:B218"/>
    <mergeCell ref="A256:B256"/>
    <mergeCell ref="A510:B510"/>
    <mergeCell ref="A501:B501"/>
    <mergeCell ref="A494:B494"/>
    <mergeCell ref="A483:B483"/>
    <mergeCell ref="A480:B480"/>
    <mergeCell ref="A454:B454"/>
    <mergeCell ref="A437:B437"/>
    <mergeCell ref="A431:B431"/>
    <mergeCell ref="A425:B425"/>
    <mergeCell ref="A401:B401"/>
    <mergeCell ref="A388:B388"/>
    <mergeCell ref="A379:B379"/>
    <mergeCell ref="A371:B371"/>
    <mergeCell ref="A320:B320"/>
    <mergeCell ref="A316:B316"/>
    <mergeCell ref="A283:B283"/>
    <mergeCell ref="A365:B365"/>
    <mergeCell ref="A362:B362"/>
    <mergeCell ref="A354:B354"/>
    <mergeCell ref="A351:B351"/>
    <mergeCell ref="A348:B348"/>
  </mergeCells>
  <pageMargins left="0.7" right="0.7" top="0.75" bottom="0.75" header="0.3" footer="0.3"/>
  <pageSetup paperSize="9" scale="7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GIGA4.2021.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Podrug Ivan</dc:creator>
  <cp:lastModifiedBy>Zanoški Martina</cp:lastModifiedBy>
  <cp:lastPrinted>2022-03-10T12:27:48Z</cp:lastPrinted>
  <dcterms:created xsi:type="dcterms:W3CDTF">2022-03-10T12:25:14Z</dcterms:created>
  <dcterms:modified xsi:type="dcterms:W3CDTF">2022-03-11T09:08:42Z</dcterms:modified>
</cp:coreProperties>
</file>