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\Share\Sektor_za_nabavu_stratesko_planiranje_i_upravljanje_imovinom\Nabava-planovi-registri\Plan nabave 2025\"/>
    </mc:Choice>
  </mc:AlternateContent>
  <xr:revisionPtr revIDLastSave="0" documentId="13_ncr:1_{9464B390-0B05-4FEB-8FE1-6DDCC0B2D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7" i="1" l="1"/>
  <c r="A4" i="1"/>
  <c r="A5" i="1"/>
  <c r="A997" i="1" l="1"/>
  <c r="A998" i="1"/>
  <c r="A999" i="1" l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<sst xmlns="http://schemas.openxmlformats.org/spreadsheetml/2006/main" count="1828" uniqueCount="464">
  <si>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</si>
  <si>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</si>
  <si>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</si>
  <si>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</si>
  <si>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</si>
  <si>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</si>
  <si>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</si>
  <si>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</si>
  <si>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</si>
  <si>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</si>
  <si>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</si>
  <si>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</si>
  <si>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</si>
  <si>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</si>
  <si>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</si>
  <si>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</si>
  <si>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</si>
  <si>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</si>
  <si>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</si>
  <si>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</si>
  <si>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</si>
  <si>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</si>
  <si>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</si>
  <si>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</si>
  <si>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</si>
  <si>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</si>
  <si>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</si>
  <si>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</si>
  <si>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</si>
  <si>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</si>
  <si>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</si>
  <si>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</si>
  <si>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</si>
  <si>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</si>
  <si>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</si>
  <si>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</si>
  <si>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33140000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</si>
  <si>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</si>
  <si>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</si>
  <si>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</si>
  <si>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</si>
  <si>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</si>
  <si>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</si>
  <si>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</si>
  <si>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</si>
  <si>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</si>
  <si>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</si>
  <si>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</si>
  <si>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</si>
  <si>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48900000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</si>
  <si>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</si>
  <si>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</si>
  <si>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</si>
  <si>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</si>
  <si>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</si>
  <si>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</si>
  <si>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</si>
  <si>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</si>
  <si>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</si>
  <si>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</si>
  <si>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</si>
  <si>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</si>
  <si>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</si>
  <si>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</si>
  <si>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</si>
  <si>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</si>
  <si>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</si>
  <si>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</si>
  <si>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</si>
  <si>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</si>
  <si>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</si>
  <si>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</si>
  <si>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</si>
  <si>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</si>
  <si>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</si>
  <si>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</si>
  <si>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</si>
  <si>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</si>
  <si>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</si>
  <si>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</si>
  <si>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</si>
  <si>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</si>
  <si>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</si>
  <si>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</si>
  <si>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</si>
  <si>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</si>
  <si>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</si>
  <si>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</si>
  <si>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</si>
  <si>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</si>
  <si>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</si>
  <si>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</si>
  <si>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</si>
  <si>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</si>
  <si>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</si>
  <si>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</si>
  <si>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</si>
  <si>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</si>
  <si>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</si>
  <si>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</si>
  <si>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</si>
  <si>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</si>
  <si>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</si>
  <si>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</si>
  <si>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</si>
  <si>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</si>
  <si>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</si>
  <si>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</si>
  <si>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</si>
  <si>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</si>
  <si>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</si>
  <si>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</si>
  <si>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</si>
  <si>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</si>
  <si>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</si>
  <si>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</si>
  <si>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</si>
  <si>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</si>
  <si>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</si>
  <si>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</si>
  <si>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</si>
  <si>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</si>
  <si>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</si>
  <si>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</si>
  <si>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</si>
  <si>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</si>
  <si>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</si>
  <si>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</si>
  <si>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</si>
  <si>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</si>
  <si>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</si>
  <si>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</si>
  <si>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</si>
  <si>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</si>
  <si>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</si>
  <si>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</si>
  <si>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</si>
  <si>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</si>
  <si>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</si>
  <si>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</si>
  <si>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</si>
  <si>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</si>
  <si>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</si>
  <si>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</si>
  <si>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</si>
  <si>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</si>
  <si>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</si>
  <si>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</si>
  <si>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</si>
  <si>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</si>
  <si>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</si>
  <si>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</si>
  <si>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</si>
  <si>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</si>
  <si>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</si>
  <si>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</si>
  <si>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</si>
  <si>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</si>
  <si>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</si>
  <si>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</si>
  <si>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</si>
  <si>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</si>
  <si>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</si>
  <si>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</si>
  <si>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</si>
  <si>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</si>
  <si>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</si>
  <si>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</si>
  <si>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</si>
  <si>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</si>
  <si>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stolica za potrebe Državnog inspektorata </t>
  </si>
  <si>
    <t xml:space="preserve">Nabava uredskih ormara za potrebe Državnog inspektorata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</si>
  <si>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</si>
  <si>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</si>
  <si>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</si>
  <si>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</si>
  <si>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</si>
  <si>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</si>
  <si>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</si>
  <si>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</si>
  <si>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</si>
  <si>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</si>
  <si>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</si>
  <si>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Obnova jamstva (podrške) za Dell klaster i obnova Vmware OEM licenci</t>
  </si>
  <si>
    <t>12 mjeseci od dana isteka postojećeg jamstva (podrške) i licenci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</si>
  <si>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</si>
  <si>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</si>
  <si>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</si>
  <si>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</si>
  <si>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</si>
  <si>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</si>
  <si>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</si>
  <si>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</si>
  <si>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Usluga vođenja projekta "Razvoj i uspostava aplikativnog sustava za inspekcijske poslove"</t>
  </si>
  <si>
    <t>Nadogradnja mrežnih preklopnika u podatkovnom centru i na DIRH lokacijama</t>
  </si>
  <si>
    <t>Sustav za zavaravanje napadača (Honeypot)</t>
  </si>
  <si>
    <t>Sustav za analitiku i forenziku mrežnog prometa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</si>
  <si>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</si>
  <si>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</si>
  <si>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</si>
  <si>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</si>
  <si>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</si>
  <si>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</si>
  <si>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</si>
  <si>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Održavanje programa Pentagram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</si>
  <si>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</si>
  <si>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</si>
  <si>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</si>
  <si>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</si>
  <si>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</si>
  <si>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</si>
  <si>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</si>
  <si>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</si>
  <si>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</si>
  <si>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</si>
  <si>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>Laboratorijske analize uzoraka hrane na pirolozidin alkaloide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</si>
  <si>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</si>
  <si>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</si>
  <si>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uzoraka predmeta široke potrošnje  - kozmetički proizvodi,  (prirodna kozmetika) proizvodi za sunčanje, nakit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</si>
  <si>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</si>
  <si>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</si>
  <si>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</si>
  <si>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</si>
  <si>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</si>
  <si>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</si>
  <si>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</si>
  <si>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</si>
  <si>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</si>
  <si>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</si>
  <si>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</si>
  <si>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</si>
  <si>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</si>
  <si>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</si>
  <si>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</si>
  <si>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</si>
  <si>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</si>
  <si>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Oprema za uzorkovanje hrane i hrane za životinje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</si>
  <si>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</si>
  <si>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</si>
  <si>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</si>
  <si>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</si>
  <si>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Uzorkovanje i ispitivanje uzoraka otpada i otpadne vode 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</si>
  <si>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</si>
  <si>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</si>
  <si>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</si>
  <si>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</si>
  <si>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</si>
  <si>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</si>
  <si>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</si>
  <si>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</si>
  <si>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</si>
  <si>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</si>
  <si>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</si>
  <si>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 xml:space="preserve">Laboratorijske analize za potrebe fitosanitarne inspekcije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</si>
  <si>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</si>
  <si>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</si>
  <si>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</si>
  <si>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Laboratorijske analize meda na parametre patvorenja - prisutnost stranih šećera</t>
  </si>
  <si>
    <t>Laboratorijske analize meda na parametre kvalitete</t>
  </si>
  <si>
    <t>Laboratorijske analize uzoraka biljne mase radi službene kontrole ostataka pesticida multirezidualnom metodom</t>
  </si>
  <si>
    <t>Laboratorijske analize uzoraka kukuruza – aflatoksini, DON, OTA, zeralenon, fumozin,T2 i HT2)</t>
  </si>
  <si>
    <t>Laboratorijske analize uzoraka voća i povrća u primarnoj proizvodnji - kontaminanti (nitrati i metali)</t>
  </si>
  <si>
    <t xml:space="preserve">Vrećice za uzorkovanje za potrebe inspekcija </t>
  </si>
  <si>
    <t>Izvršenje inspekcijskih rješenja fitosanitarnih inspektora putem treće osobe (provedba fitosanitarnih mjera, krčenja, zbrinjavanja i dr.)</t>
  </si>
  <si>
    <t xml:space="preserve">Laboratorijske analize uzoraka na prisutnost GMO za potrebe fitosanitarne inspekcije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</si>
  <si>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</si>
  <si>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</si>
  <si>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</si>
  <si>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građevnih proizvoda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</si>
  <si>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</si>
  <si>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</si>
  <si>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</si>
  <si>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</si>
  <si>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</si>
  <si>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</si>
  <si>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Usluge pristupa Internetu, podatkovnog povezivanja u nepokretnoj mreži i usluge sigurnosne pohrane podataka u podatkovnom centru naručitelja</t>
  </si>
  <si>
    <t>8.000,00</t>
  </si>
  <si>
    <t>9.900,00</t>
  </si>
  <si>
    <t>4.100,00</t>
  </si>
  <si>
    <t>5.000,00</t>
  </si>
  <si>
    <t xml:space="preserve">Provedba uzorkovanja hrane životinjskog podrijetla prema programu </t>
  </si>
  <si>
    <t xml:space="preserve">Provedba uzorkovanja po planu kontrole hrane 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</si>
  <si>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</si>
  <si>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</si>
  <si>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</si>
  <si>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</si>
  <si>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</si>
  <si>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 xml:space="preserve">Sukladno roku isporuke </t>
  </si>
  <si>
    <t>Laboratorijske analize uzoraka karnevalskih artikala i odjeće za djecu (maske i kostimi)</t>
  </si>
  <si>
    <t xml:space="preserve">Sustav za kontrolu pristupa za Središnji ured i PU Zagreb 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</si>
  <si>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</si>
  <si>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</si>
  <si>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</si>
  <si>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</si>
  <si>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</si>
  <si>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</si>
  <si>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</si>
  <si>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</si>
  <si>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</si>
  <si>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</si>
  <si>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</si>
  <si>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</si>
  <si>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</si>
  <si>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</si>
  <si>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</si>
  <si>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</si>
  <si>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</si>
  <si>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</si>
  <si>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</si>
  <si>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</si>
  <si>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</si>
  <si>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</si>
  <si>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</si>
  <si>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JN-024/2025</t>
  </si>
  <si>
    <t>JN-025/2025</t>
  </si>
  <si>
    <t>JN-026/2025</t>
  </si>
  <si>
    <t>JN-027/2025</t>
  </si>
  <si>
    <t>JN-028/2025</t>
  </si>
  <si>
    <t>JN-029/2025</t>
  </si>
  <si>
    <t>JN-030/2025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</si>
  <si>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</si>
  <si>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</si>
  <si>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</si>
  <si>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</si>
  <si>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</si>
  <si>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</si>
  <si>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</si>
  <si>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</si>
  <si>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</si>
  <si>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JN-040/2025</t>
  </si>
  <si>
    <t>JN-041/2025</t>
  </si>
  <si>
    <t>JN-042/2025</t>
  </si>
  <si>
    <t>JN-043/2025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</si>
  <si>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</si>
  <si>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</si>
  <si>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</si>
  <si>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</si>
  <si>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</si>
  <si>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</si>
  <si>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</si>
  <si>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</si>
  <si>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</si>
  <si>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</si>
  <si>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</si>
  <si>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</si>
  <si>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JN-056/2025</t>
  </si>
  <si>
    <t>JN-057/2025</t>
  </si>
  <si>
    <t>JN-058/2025</t>
  </si>
  <si>
    <t>JN-059/2025</t>
  </si>
  <si>
    <t>JN-060/2025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</si>
  <si>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</si>
  <si>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</si>
  <si>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</si>
  <si>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</si>
  <si>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</si>
  <si>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</si>
  <si>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</si>
  <si>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</si>
  <si>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</si>
  <si>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</si>
  <si>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</si>
  <si>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JN-072/2025</t>
  </si>
  <si>
    <t>JN-073/2025</t>
  </si>
  <si>
    <t>JN-074/2025</t>
  </si>
  <si>
    <t>JN-075/2025</t>
  </si>
  <si>
    <t>JN-076/2025</t>
  </si>
  <si>
    <t>JN-077/2025</t>
  </si>
  <si>
    <t>JN-078/2025</t>
  </si>
  <si>
    <t>JN-079/2025</t>
  </si>
  <si>
    <t>JN-080/2025</t>
  </si>
  <si>
    <t>JN-081/2025</t>
  </si>
  <si>
    <t>JN-082/2025</t>
  </si>
  <si>
    <t>JN-083/2025</t>
  </si>
  <si>
    <t>JN-084/2025</t>
  </si>
  <si>
    <t>JN-085/2025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</si>
  <si>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</si>
  <si>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</si>
  <si>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</si>
  <si>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</si>
  <si>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</si>
  <si>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</si>
  <si>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</si>
  <si>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</si>
  <si>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</si>
  <si>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JN-095/2025</t>
  </si>
  <si>
    <t>JN-096/2025</t>
  </si>
  <si>
    <t>JN-098/2025</t>
  </si>
  <si>
    <t>JN-097/2025</t>
  </si>
  <si>
    <t>JN-099/2025</t>
  </si>
  <si>
    <t>JN-100/2025</t>
  </si>
  <si>
    <t>JN-101/2025</t>
  </si>
  <si>
    <t>JN-102/2025</t>
  </si>
  <si>
    <t>JN-103/2025</t>
  </si>
  <si>
    <t>JN-104/2025</t>
  </si>
  <si>
    <t>JN-105/2025</t>
  </si>
  <si>
    <t>JN-106/2025</t>
  </si>
  <si>
    <t>JN-107/2025</t>
  </si>
  <si>
    <t>JN-108/2025</t>
  </si>
  <si>
    <t>JN-109/2025</t>
  </si>
  <si>
    <t>JN-111/2025</t>
  </si>
  <si>
    <t>JN-112/2025</t>
  </si>
  <si>
    <t>JN-113/2025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</si>
  <si>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</si>
  <si>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</si>
  <si>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</si>
  <si>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</si>
  <si>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</si>
  <si>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</si>
  <si>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</si>
  <si>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JN-121/2025</t>
  </si>
  <si>
    <t>OP-01/2025</t>
  </si>
  <si>
    <t>OP-02/2025</t>
  </si>
  <si>
    <t>OP-03/2025</t>
  </si>
  <si>
    <t>OP-04/2025</t>
  </si>
  <si>
    <t>OP-05/2025</t>
  </si>
  <si>
    <t>OP-06/2025</t>
  </si>
  <si>
    <t>OP-08/2025</t>
  </si>
  <si>
    <t>OP-09/2025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</si>
  <si>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</si>
  <si>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</si>
  <si>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</si>
  <si>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</si>
  <si>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</si>
  <si>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</si>
  <si>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</si>
  <si>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</si>
  <si>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OP-16/2025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</si>
  <si>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</si>
  <si>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</si>
  <si>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</si>
  <si>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</si>
  <si>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</si>
  <si>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</si>
  <si>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 xml:space="preserve">I. IZMJENE I DOPUNE PLANA NABAVE ZA 2025. GODINU </t>
  </si>
  <si>
    <t>JN-124/2025</t>
  </si>
  <si>
    <t xml:space="preserve">Odvoz i zbrinjavanje zdravstveno neispravne pošiljke hrane (datulje) </t>
  </si>
  <si>
    <t>Ispitivanje fizikalnih i kemijskih svojstava nasipanog recikliranog materijala nastalog iz građevinskog otpada</t>
  </si>
  <si>
    <t>JN-125/2025</t>
  </si>
  <si>
    <t>Razvoj i uspostava aplikativnog sustava za inspekcijske poslove</t>
  </si>
  <si>
    <t>OP-17/2025</t>
  </si>
  <si>
    <t>JN-110/2025</t>
  </si>
  <si>
    <t>72212000</t>
  </si>
  <si>
    <t>28 mjeseci od dana potpisa Ugovora</t>
  </si>
  <si>
    <t xml:space="preserve">JN-126/2025 </t>
  </si>
  <si>
    <t>Uzorkovanje proizvodnih područja i područja za ponovno polaganje živih školjkaša</t>
  </si>
  <si>
    <t>JN-127/2025</t>
  </si>
  <si>
    <t xml:space="preserve">Usluga uzorkovanja i ispitivanja otpada, tla i vode s izjavom o sukladnosti uzorka za PU Osijek </t>
  </si>
  <si>
    <t>JN-128/2025</t>
  </si>
  <si>
    <t>JN-129/2025</t>
  </si>
  <si>
    <t xml:space="preserve">Ispitivanje kvalitete i patvorenja vina bez ZOI/ZOZP analizom omjera stabilnih izotopa </t>
  </si>
  <si>
    <t>2.250.000,00</t>
  </si>
  <si>
    <t xml:space="preserve">1. Kvartal </t>
  </si>
  <si>
    <t>Obnova licenci za VMware - VMware Cloud Foundation 5</t>
  </si>
  <si>
    <t>JN-130/2025</t>
  </si>
  <si>
    <t>Usluga uspostave sustava za preusmjerenje korisnika HT prema web stranicama DIRH-a</t>
  </si>
  <si>
    <t>01/2025</t>
  </si>
  <si>
    <t xml:space="preserve">Microsoft - licence za korištenje softverskih proizvoda i usluga </t>
  </si>
  <si>
    <t xml:space="preserve">1. kvartal </t>
  </si>
  <si>
    <t xml:space="preserve">36 mjeseci </t>
  </si>
  <si>
    <t>JN-131/2025</t>
  </si>
  <si>
    <t xml:space="preserve">Uklanjanje potresom uništenih zgrada na području Petrinje </t>
  </si>
  <si>
    <t>45111100</t>
  </si>
  <si>
    <t>JN-132/2025</t>
  </si>
  <si>
    <t xml:space="preserve">Uklanjanje potresom uništenih zgrada na području Sisačko-moslavačke županije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</si>
</sst>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8" borderId="0" xfId="0" quotePrefix="1" applyFont="1" applyFill="1" applyAlignment="1" applyProtection="1">
      <alignment horizontal="center" vertical="center" wrapText="1"/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4" fontId="1" fillId="8" borderId="0" xfId="0" applyNumberFormat="1" applyFont="1" applyFill="1" applyAlignment="1" applyProtection="1">
      <alignment vertical="center" wrapText="1"/>
      <protection locked="0"/>
    </xf>
    <xf numFmtId="49" fontId="1" fillId="8" borderId="0" xfId="0" applyNumberFormat="1" applyFont="1" applyFill="1" applyAlignment="1" applyProtection="1">
      <alignment vertical="center" wrapText="1"/>
      <protection locked="0"/>
    </xf>
    <xf numFmtId="0" fontId="1" fillId="8" borderId="0" xfId="0" applyFont="1" applyFill="1" applyAlignment="1" applyProtection="1">
      <alignment horizont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0" fontId="1" fillId="8" borderId="0" xfId="0" applyFont="1" applyFill="1" applyAlignment="1">
      <alignment vertical="center" wrapText="1"/>
    </xf>
    <xf numFmtId="0" fontId="1" fillId="9" borderId="0" xfId="0" quotePrefix="1" applyFont="1" applyFill="1" applyAlignment="1" applyProtection="1">
      <alignment horizontal="center" vertical="center" wrapText="1"/>
      <protection hidden="1"/>
    </xf>
    <xf numFmtId="49" fontId="1" fillId="9" borderId="0" xfId="0" applyNumberFormat="1" applyFont="1" applyFill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vertical="center" wrapText="1"/>
      <protection locked="0"/>
    </xf>
    <xf numFmtId="49" fontId="1" fillId="9" borderId="0" xfId="0" applyNumberFormat="1" applyFont="1" applyFill="1" applyAlignment="1" applyProtection="1">
      <alignment vertical="center" wrapText="1"/>
      <protection locked="0"/>
    </xf>
    <xf numFmtId="4" fontId="11" fillId="9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4" fillId="8" borderId="0" xfId="0" quotePrefix="1" applyFont="1" applyFill="1" applyAlignment="1" applyProtection="1">
      <alignment horizontal="center" vertical="center" wrapText="1"/>
      <protection hidden="1"/>
    </xf>
    <xf numFmtId="49" fontId="4" fillId="8" borderId="0" xfId="0" applyNumberFormat="1" applyFont="1" applyFill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49" fontId="4" fillId="8" borderId="0" xfId="0" applyNumberFormat="1" applyFont="1" applyFill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wrapText="1"/>
      <protection locked="0"/>
    </xf>
    <xf numFmtId="4" fontId="4" fillId="8" borderId="0" xfId="0" applyNumberFormat="1" applyFont="1" applyFill="1" applyAlignment="1" applyProtection="1">
      <alignment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49" fontId="4" fillId="9" borderId="0" xfId="0" applyNumberFormat="1" applyFont="1" applyFill="1" applyAlignment="1" applyProtection="1">
      <alignment vertical="center" wrapText="1"/>
      <protection locked="0"/>
    </xf>
    <xf numFmtId="0" fontId="1" fillId="9" borderId="0" xfId="0" applyFont="1" applyFill="1" applyAlignment="1" applyProtection="1">
      <alignment wrapText="1"/>
      <protection locked="0"/>
    </xf>
    <xf numFmtId="4" fontId="12" fillId="9" borderId="0" xfId="0" applyNumberFormat="1" applyFont="1" applyFill="1" applyAlignment="1" applyProtection="1">
      <alignment vertical="center" wrapText="1"/>
      <protection locked="0"/>
    </xf>
    <xf numFmtId="0" fontId="12" fillId="9" borderId="0" xfId="0" applyFont="1" applyFill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horizontal="left" wrapText="1"/>
      <protection locked="0"/>
    </xf>
    <xf numFmtId="0" fontId="13" fillId="10" borderId="0" xfId="0" quotePrefix="1" applyFont="1" applyFill="1" applyAlignment="1" applyProtection="1">
      <alignment horizontal="center" vertical="center" wrapText="1"/>
      <protection hidden="1"/>
    </xf>
    <xf numFmtId="49" fontId="14" fillId="10" borderId="0" xfId="0" applyNumberFormat="1" applyFont="1" applyFill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vertical="center" wrapText="1"/>
      <protection locked="0"/>
    </xf>
    <xf numFmtId="49" fontId="14" fillId="10" borderId="0" xfId="0" applyNumberFormat="1" applyFont="1" applyFill="1" applyAlignment="1" applyProtection="1">
      <alignment vertical="center" wrapText="1"/>
      <protection locked="0"/>
    </xf>
    <xf numFmtId="4" fontId="14" fillId="10" borderId="0" xfId="0" applyNumberFormat="1" applyFont="1" applyFill="1" applyAlignment="1" applyProtection="1">
      <alignment vertical="center" wrapText="1"/>
      <protection locked="0"/>
    </xf>
    <xf numFmtId="0" fontId="14" fillId="10" borderId="0" xfId="0" applyFont="1" applyFill="1" applyAlignment="1" applyProtection="1">
      <alignment wrapText="1"/>
      <protection locked="0"/>
    </xf>
    <xf numFmtId="4" fontId="1" fillId="8" borderId="0" xfId="0" applyNumberFormat="1" applyFont="1" applyFill="1" applyAlignment="1" applyProtection="1">
      <alignment horizontal="right" vertical="center" wrapText="1"/>
      <protection locked="0"/>
    </xf>
    <xf numFmtId="49" fontId="4" fillId="8" borderId="0" xfId="0" applyNumberFormat="1" applyFont="1" applyFill="1" applyAlignment="1" applyProtection="1">
      <alignment horizontal="right" vertical="center" wrapText="1"/>
      <protection locked="0"/>
    </xf>
    <xf numFmtId="0" fontId="10" fillId="7" borderId="0" xfId="0" applyFont="1" applyFill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8"/>
  <sheetViews>
    <sheetView tabSelected="1" zoomScaleNormal="100" workbookViewId="0">
      <pane ySplit="3" topLeftCell="A143" activePane="bottomLeft" state="frozen"/>
      <selection pane="bottomLeft" activeCell="C176" sqref="C176"/>
    </sheetView>
  </sheetViews>
  <sheetFormatPr defaultColWidth="8.7109375" defaultRowHeight="11.25" x14ac:dyDescent="0.2"/>
  <cols>
    <col min="1" max="1" width="12.28515625" style="3" customWidth="1"/>
    <col min="2" max="2" width="12.28515625" style="27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5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7</v>
      </c>
      <c r="B1" s="26" t="s">
        <v>82</v>
      </c>
      <c r="C1" s="4" t="s">
        <v>84</v>
      </c>
      <c r="D1" s="4" t="s">
        <v>8</v>
      </c>
      <c r="E1" s="4" t="s">
        <v>100</v>
      </c>
      <c r="F1" s="14" t="s">
        <v>99</v>
      </c>
      <c r="G1" s="4" t="s">
        <v>10</v>
      </c>
      <c r="H1" s="4" t="s">
        <v>101</v>
      </c>
      <c r="I1" s="4" t="s">
        <v>111</v>
      </c>
      <c r="J1" s="5" t="s">
        <v>9</v>
      </c>
      <c r="K1" s="5" t="s">
        <v>105</v>
      </c>
      <c r="L1" s="5" t="s">
        <v>102</v>
      </c>
      <c r="M1" s="4" t="s">
        <v>108</v>
      </c>
      <c r="N1" s="4" t="s">
        <v>106</v>
      </c>
      <c r="O1" s="5" t="s">
        <v>11</v>
      </c>
      <c r="P1" s="5" t="s">
        <v>12</v>
      </c>
      <c r="Q1" s="5" t="s">
        <v>13</v>
      </c>
    </row>
    <row r="2" spans="1:17" ht="48.6" customHeight="1" thickBot="1" x14ac:dyDescent="0.25">
      <c r="A2" s="87" t="s">
        <v>433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43.15" customHeight="1" thickBot="1" x14ac:dyDescent="0.3">
      <c r="A3" s="12" t="s">
        <v>19</v>
      </c>
      <c r="B3" s="28" t="s">
        <v>83</v>
      </c>
      <c r="C3" s="10" t="s">
        <v>85</v>
      </c>
      <c r="D3" s="10" t="s">
        <v>96</v>
      </c>
      <c r="E3" s="10" t="s">
        <v>97</v>
      </c>
      <c r="F3" s="16" t="s">
        <v>17</v>
      </c>
      <c r="G3" s="10" t="s">
        <v>117</v>
      </c>
      <c r="H3" s="10" t="s">
        <v>18</v>
      </c>
      <c r="I3" s="11" t="s">
        <v>112</v>
      </c>
      <c r="J3" s="19" t="s">
        <v>118</v>
      </c>
      <c r="K3" s="6" t="s">
        <v>4</v>
      </c>
      <c r="L3" s="13" t="s">
        <v>103</v>
      </c>
      <c r="M3" s="19" t="s">
        <v>104</v>
      </c>
      <c r="N3" s="19" t="s">
        <v>107</v>
      </c>
      <c r="O3" s="18" t="s">
        <v>20</v>
      </c>
      <c r="P3" s="20" t="s">
        <v>109</v>
      </c>
      <c r="Q3" s="20" t="s">
        <v>110</v>
      </c>
    </row>
    <row r="4" spans="1:17" ht="24" customHeight="1" x14ac:dyDescent="0.2">
      <c r="A4" s="52" t="str">
        <f t="shared" ref="A4:A68" si="0">IF(LEN(B4)&gt;0,TEXT(ROW(B4)-3,"0000"),(IF(LEN(B5)&gt;0,"unesite ev. broj nabave i ostale podatke","")))</f>
        <v>0001</v>
      </c>
      <c r="B4" s="50" t="s">
        <v>128</v>
      </c>
      <c r="C4" s="34" t="s">
        <v>94</v>
      </c>
      <c r="D4" s="37" t="s">
        <v>127</v>
      </c>
      <c r="E4" s="34" t="s">
        <v>98</v>
      </c>
      <c r="F4" s="35" t="s">
        <v>30</v>
      </c>
      <c r="G4" s="41">
        <v>750000</v>
      </c>
      <c r="H4" s="34" t="s">
        <v>2</v>
      </c>
      <c r="I4" s="34" t="s">
        <v>5</v>
      </c>
      <c r="J4" s="34" t="s">
        <v>6</v>
      </c>
      <c r="K4" s="34" t="s">
        <v>114</v>
      </c>
      <c r="L4" s="34" t="s">
        <v>5</v>
      </c>
      <c r="M4" s="34" t="s">
        <v>21</v>
      </c>
      <c r="N4" s="34" t="s">
        <v>125</v>
      </c>
      <c r="O4" s="7"/>
      <c r="P4" s="7" t="s">
        <v>6</v>
      </c>
      <c r="Q4" s="7" t="s">
        <v>5</v>
      </c>
    </row>
    <row r="5" spans="1:17" ht="24" customHeight="1" x14ac:dyDescent="0.2">
      <c r="A5" s="52" t="str">
        <f t="shared" si="0"/>
        <v>0002</v>
      </c>
      <c r="B5" s="50" t="s">
        <v>129</v>
      </c>
      <c r="C5" s="34" t="s">
        <v>94</v>
      </c>
      <c r="D5" s="34" t="s">
        <v>130</v>
      </c>
      <c r="E5" s="34" t="s">
        <v>98</v>
      </c>
      <c r="F5" s="35" t="s">
        <v>25</v>
      </c>
      <c r="G5" s="41">
        <v>660000</v>
      </c>
      <c r="H5" s="34" t="s">
        <v>2</v>
      </c>
      <c r="I5" s="34" t="s">
        <v>5</v>
      </c>
      <c r="J5" s="34" t="s">
        <v>6</v>
      </c>
      <c r="K5" s="34" t="s">
        <v>114</v>
      </c>
      <c r="L5" s="34" t="s">
        <v>5</v>
      </c>
      <c r="M5" s="34" t="s">
        <v>21</v>
      </c>
      <c r="N5" s="34" t="s">
        <v>123</v>
      </c>
      <c r="O5" s="7"/>
      <c r="P5" s="7" t="s">
        <v>6</v>
      </c>
      <c r="Q5" s="7" t="s">
        <v>5</v>
      </c>
    </row>
    <row r="6" spans="1:17" ht="22.5" x14ac:dyDescent="0.2">
      <c r="A6" s="61" t="str">
        <f t="shared" si="0"/>
        <v>0003</v>
      </c>
      <c r="B6" s="62" t="s">
        <v>131</v>
      </c>
      <c r="C6" s="63" t="s">
        <v>94</v>
      </c>
      <c r="D6" s="63" t="s">
        <v>124</v>
      </c>
      <c r="E6" s="63" t="s">
        <v>98</v>
      </c>
      <c r="F6" s="64" t="s">
        <v>31</v>
      </c>
      <c r="G6" s="76">
        <v>420000</v>
      </c>
      <c r="H6" s="63" t="s">
        <v>2</v>
      </c>
      <c r="I6" s="63" t="s">
        <v>5</v>
      </c>
      <c r="J6" s="63" t="s">
        <v>6</v>
      </c>
      <c r="K6" s="63" t="s">
        <v>114</v>
      </c>
      <c r="L6" s="63" t="s">
        <v>5</v>
      </c>
      <c r="M6" s="63" t="s">
        <v>22</v>
      </c>
      <c r="N6" s="63" t="s">
        <v>123</v>
      </c>
      <c r="O6" s="7"/>
      <c r="P6" s="7" t="s">
        <v>6</v>
      </c>
      <c r="Q6" s="7" t="s">
        <v>5</v>
      </c>
    </row>
    <row r="7" spans="1:17" ht="22.5" x14ac:dyDescent="0.2">
      <c r="A7" s="52" t="str">
        <f t="shared" si="0"/>
        <v>0004</v>
      </c>
      <c r="B7" s="50" t="s">
        <v>133</v>
      </c>
      <c r="C7" s="34" t="s">
        <v>94</v>
      </c>
      <c r="D7" s="34" t="s">
        <v>132</v>
      </c>
      <c r="E7" s="34" t="s">
        <v>98</v>
      </c>
      <c r="F7" s="35" t="s">
        <v>26</v>
      </c>
      <c r="G7" s="41">
        <v>40000</v>
      </c>
      <c r="H7" s="34" t="s">
        <v>2</v>
      </c>
      <c r="I7" s="34" t="s">
        <v>5</v>
      </c>
      <c r="J7" s="34" t="s">
        <v>6</v>
      </c>
      <c r="K7" s="34" t="s">
        <v>114</v>
      </c>
      <c r="L7" s="34" t="s">
        <v>5</v>
      </c>
      <c r="M7" s="34" t="s">
        <v>22</v>
      </c>
      <c r="N7" s="34" t="s">
        <v>122</v>
      </c>
      <c r="O7" s="7"/>
      <c r="P7" s="7" t="s">
        <v>6</v>
      </c>
      <c r="Q7" s="7" t="s">
        <v>5</v>
      </c>
    </row>
    <row r="8" spans="1:17" ht="22.5" x14ac:dyDescent="0.2">
      <c r="A8" s="52" t="str">
        <f t="shared" si="0"/>
        <v>0005</v>
      </c>
      <c r="B8" s="50" t="s">
        <v>136</v>
      </c>
      <c r="C8" s="34" t="s">
        <v>94</v>
      </c>
      <c r="D8" s="34" t="s">
        <v>126</v>
      </c>
      <c r="E8" s="34" t="s">
        <v>98</v>
      </c>
      <c r="F8" s="35" t="s">
        <v>33</v>
      </c>
      <c r="G8" s="41">
        <v>150000</v>
      </c>
      <c r="H8" s="34" t="s">
        <v>2</v>
      </c>
      <c r="I8" s="34" t="s">
        <v>5</v>
      </c>
      <c r="J8" s="34" t="s">
        <v>6</v>
      </c>
      <c r="K8" s="34" t="s">
        <v>114</v>
      </c>
      <c r="L8" s="34" t="s">
        <v>5</v>
      </c>
      <c r="M8" s="34" t="s">
        <v>24</v>
      </c>
      <c r="N8" s="34" t="s">
        <v>134</v>
      </c>
      <c r="O8" s="7"/>
      <c r="P8" s="7" t="s">
        <v>6</v>
      </c>
      <c r="Q8" s="7" t="s">
        <v>5</v>
      </c>
    </row>
    <row r="9" spans="1:17" ht="22.5" x14ac:dyDescent="0.2">
      <c r="A9" s="52" t="str">
        <f t="shared" si="0"/>
        <v>0006</v>
      </c>
      <c r="B9" s="50" t="s">
        <v>137</v>
      </c>
      <c r="C9" s="34" t="s">
        <v>94</v>
      </c>
      <c r="D9" s="34" t="s">
        <v>135</v>
      </c>
      <c r="E9" s="34" t="s">
        <v>1</v>
      </c>
      <c r="F9" s="35" t="s">
        <v>56</v>
      </c>
      <c r="G9" s="41">
        <v>520000</v>
      </c>
      <c r="H9" s="34" t="s">
        <v>2</v>
      </c>
      <c r="I9" s="34" t="s">
        <v>6</v>
      </c>
      <c r="J9" s="34" t="s">
        <v>6</v>
      </c>
      <c r="K9" s="34" t="s">
        <v>114</v>
      </c>
      <c r="L9" s="34" t="s">
        <v>5</v>
      </c>
      <c r="M9" s="34" t="s">
        <v>24</v>
      </c>
      <c r="N9" s="34" t="s">
        <v>122</v>
      </c>
      <c r="O9" s="7"/>
      <c r="P9" s="7" t="s">
        <v>6</v>
      </c>
      <c r="Q9" s="7" t="s">
        <v>5</v>
      </c>
    </row>
    <row r="10" spans="1:17" ht="22.5" x14ac:dyDescent="0.2">
      <c r="A10" s="52" t="str">
        <f t="shared" si="0"/>
        <v>0007</v>
      </c>
      <c r="B10" s="50" t="s">
        <v>290</v>
      </c>
      <c r="C10" s="34" t="s">
        <v>90</v>
      </c>
      <c r="D10" s="34" t="s">
        <v>138</v>
      </c>
      <c r="E10" s="34" t="s">
        <v>98</v>
      </c>
      <c r="F10" s="35" t="s">
        <v>28</v>
      </c>
      <c r="G10" s="36">
        <v>9000</v>
      </c>
      <c r="H10" s="34" t="s">
        <v>90</v>
      </c>
      <c r="I10" s="34" t="s">
        <v>5</v>
      </c>
      <c r="J10" s="34" t="s">
        <v>5</v>
      </c>
      <c r="K10" s="34"/>
      <c r="L10" s="34" t="s">
        <v>5</v>
      </c>
      <c r="M10" s="34"/>
      <c r="N10" s="34" t="s">
        <v>139</v>
      </c>
      <c r="O10" s="7"/>
      <c r="P10" s="7"/>
      <c r="Q10" s="7"/>
    </row>
    <row r="11" spans="1:17" ht="22.5" x14ac:dyDescent="0.2">
      <c r="A11" s="52" t="str">
        <f t="shared" si="0"/>
        <v>0008</v>
      </c>
      <c r="B11" s="50" t="s">
        <v>291</v>
      </c>
      <c r="C11" s="34" t="s">
        <v>90</v>
      </c>
      <c r="D11" s="34" t="s">
        <v>140</v>
      </c>
      <c r="E11" s="34" t="s">
        <v>1</v>
      </c>
      <c r="F11" s="35" t="s">
        <v>75</v>
      </c>
      <c r="G11" s="36">
        <v>9000</v>
      </c>
      <c r="H11" s="34" t="s">
        <v>90</v>
      </c>
      <c r="I11" s="34" t="s">
        <v>5</v>
      </c>
      <c r="J11" s="34" t="s">
        <v>5</v>
      </c>
      <c r="K11" s="34"/>
      <c r="L11" s="34" t="s">
        <v>5</v>
      </c>
      <c r="M11" s="34"/>
      <c r="N11" s="34" t="s">
        <v>139</v>
      </c>
      <c r="O11" s="7"/>
      <c r="P11" s="7"/>
      <c r="Q11" s="7"/>
    </row>
    <row r="12" spans="1:17" ht="22.5" x14ac:dyDescent="0.2">
      <c r="A12" s="52" t="str">
        <f t="shared" si="0"/>
        <v>0009</v>
      </c>
      <c r="B12" s="50" t="s">
        <v>292</v>
      </c>
      <c r="C12" s="34" t="s">
        <v>90</v>
      </c>
      <c r="D12" s="34" t="s">
        <v>148</v>
      </c>
      <c r="E12" s="34" t="s">
        <v>98</v>
      </c>
      <c r="F12" s="35" t="s">
        <v>29</v>
      </c>
      <c r="G12" s="36">
        <v>7000</v>
      </c>
      <c r="H12" s="34" t="s">
        <v>90</v>
      </c>
      <c r="I12" s="34" t="s">
        <v>5</v>
      </c>
      <c r="J12" s="34" t="s">
        <v>5</v>
      </c>
      <c r="K12" s="34"/>
      <c r="L12" s="34" t="s">
        <v>5</v>
      </c>
      <c r="M12" s="34"/>
      <c r="N12" s="34" t="s">
        <v>139</v>
      </c>
      <c r="O12" s="7"/>
      <c r="P12" s="7"/>
      <c r="Q12" s="7"/>
    </row>
    <row r="13" spans="1:17" ht="22.5" x14ac:dyDescent="0.2">
      <c r="A13" s="52" t="str">
        <f t="shared" si="0"/>
        <v>0010</v>
      </c>
      <c r="B13" s="50" t="s">
        <v>293</v>
      </c>
      <c r="C13" s="34" t="s">
        <v>90</v>
      </c>
      <c r="D13" s="34" t="s">
        <v>149</v>
      </c>
      <c r="E13" s="34" t="s">
        <v>1</v>
      </c>
      <c r="F13" s="35" t="s">
        <v>79</v>
      </c>
      <c r="G13" s="36">
        <v>2650</v>
      </c>
      <c r="H13" s="34" t="s">
        <v>90</v>
      </c>
      <c r="I13" s="34" t="s">
        <v>5</v>
      </c>
      <c r="J13" s="34" t="s">
        <v>5</v>
      </c>
      <c r="K13" s="34"/>
      <c r="L13" s="34" t="s">
        <v>5</v>
      </c>
      <c r="M13" s="34"/>
      <c r="N13" s="34" t="s">
        <v>139</v>
      </c>
      <c r="O13" s="7"/>
      <c r="P13" s="7"/>
      <c r="Q13" s="7"/>
    </row>
    <row r="14" spans="1:17" ht="22.5" x14ac:dyDescent="0.2">
      <c r="A14" s="52" t="str">
        <f t="shared" si="0"/>
        <v>0011</v>
      </c>
      <c r="B14" s="50" t="s">
        <v>294</v>
      </c>
      <c r="C14" s="34" t="s">
        <v>90</v>
      </c>
      <c r="D14" s="34" t="s">
        <v>93</v>
      </c>
      <c r="E14" s="34" t="s">
        <v>1</v>
      </c>
      <c r="F14" s="35" t="s">
        <v>57</v>
      </c>
      <c r="G14" s="39">
        <v>7000</v>
      </c>
      <c r="H14" s="34" t="s">
        <v>90</v>
      </c>
      <c r="I14" s="34" t="s">
        <v>5</v>
      </c>
      <c r="J14" s="34" t="s">
        <v>5</v>
      </c>
      <c r="K14" s="34"/>
      <c r="L14" s="34" t="s">
        <v>5</v>
      </c>
      <c r="M14" s="34"/>
      <c r="N14" s="34" t="s">
        <v>139</v>
      </c>
      <c r="O14" s="7"/>
      <c r="P14" s="7"/>
      <c r="Q14" s="7"/>
    </row>
    <row r="15" spans="1:17" ht="22.5" x14ac:dyDescent="0.2">
      <c r="A15" s="52" t="str">
        <f t="shared" si="0"/>
        <v>0012</v>
      </c>
      <c r="B15" s="50" t="s">
        <v>295</v>
      </c>
      <c r="C15" s="34" t="s">
        <v>90</v>
      </c>
      <c r="D15" s="34" t="s">
        <v>14</v>
      </c>
      <c r="E15" s="34" t="s">
        <v>1</v>
      </c>
      <c r="F15" s="35" t="s">
        <v>71</v>
      </c>
      <c r="G15" s="36">
        <v>9000</v>
      </c>
      <c r="H15" s="34" t="s">
        <v>90</v>
      </c>
      <c r="I15" s="34" t="s">
        <v>5</v>
      </c>
      <c r="J15" s="34" t="s">
        <v>5</v>
      </c>
      <c r="K15" s="34"/>
      <c r="L15" s="34" t="s">
        <v>5</v>
      </c>
      <c r="M15" s="34"/>
      <c r="N15" s="34" t="s">
        <v>139</v>
      </c>
      <c r="O15" s="7"/>
      <c r="P15" s="7"/>
      <c r="Q15" s="7"/>
    </row>
    <row r="16" spans="1:17" ht="22.5" x14ac:dyDescent="0.2">
      <c r="A16" s="52" t="str">
        <f t="shared" si="0"/>
        <v>0013</v>
      </c>
      <c r="B16" s="50" t="s">
        <v>296</v>
      </c>
      <c r="C16" s="34" t="s">
        <v>90</v>
      </c>
      <c r="D16" s="34" t="s">
        <v>152</v>
      </c>
      <c r="E16" s="34" t="s">
        <v>1</v>
      </c>
      <c r="F16" s="35" t="s">
        <v>55</v>
      </c>
      <c r="G16" s="36">
        <v>2650</v>
      </c>
      <c r="H16" s="34" t="s">
        <v>90</v>
      </c>
      <c r="I16" s="34" t="s">
        <v>5</v>
      </c>
      <c r="J16" s="34" t="s">
        <v>5</v>
      </c>
      <c r="K16" s="34"/>
      <c r="L16" s="34" t="s">
        <v>5</v>
      </c>
      <c r="M16" s="34"/>
      <c r="N16" s="34" t="s">
        <v>139</v>
      </c>
      <c r="O16" s="7"/>
      <c r="P16" s="7"/>
      <c r="Q16" s="7"/>
    </row>
    <row r="17" spans="1:17" ht="22.5" x14ac:dyDescent="0.2">
      <c r="A17" s="52" t="str">
        <f t="shared" si="0"/>
        <v>0014</v>
      </c>
      <c r="B17" s="50" t="s">
        <v>297</v>
      </c>
      <c r="C17" s="34" t="s">
        <v>90</v>
      </c>
      <c r="D17" s="34" t="s">
        <v>159</v>
      </c>
      <c r="E17" s="34" t="s">
        <v>1</v>
      </c>
      <c r="F17" s="35" t="s">
        <v>73</v>
      </c>
      <c r="G17" s="36">
        <v>6000</v>
      </c>
      <c r="H17" s="34" t="s">
        <v>90</v>
      </c>
      <c r="I17" s="34" t="s">
        <v>5</v>
      </c>
      <c r="J17" s="34" t="s">
        <v>5</v>
      </c>
      <c r="K17" s="34"/>
      <c r="L17" s="34" t="s">
        <v>5</v>
      </c>
      <c r="M17" s="34"/>
      <c r="N17" s="34" t="s">
        <v>139</v>
      </c>
      <c r="O17" s="7"/>
      <c r="P17" s="7"/>
      <c r="Q17" s="7"/>
    </row>
    <row r="18" spans="1:17" ht="22.5" x14ac:dyDescent="0.2">
      <c r="A18" s="52" t="str">
        <f t="shared" si="0"/>
        <v>0015</v>
      </c>
      <c r="B18" s="50" t="s">
        <v>298</v>
      </c>
      <c r="C18" s="34" t="s">
        <v>90</v>
      </c>
      <c r="D18" s="32" t="s">
        <v>271</v>
      </c>
      <c r="E18" s="34" t="s">
        <v>98</v>
      </c>
      <c r="F18" s="35" t="s">
        <v>32</v>
      </c>
      <c r="G18" s="36">
        <v>8500</v>
      </c>
      <c r="H18" s="34" t="s">
        <v>90</v>
      </c>
      <c r="I18" s="34" t="s">
        <v>5</v>
      </c>
      <c r="J18" s="34" t="s">
        <v>5</v>
      </c>
      <c r="K18" s="34"/>
      <c r="L18" s="34" t="s">
        <v>5</v>
      </c>
      <c r="M18" s="34"/>
      <c r="N18" s="34" t="s">
        <v>139</v>
      </c>
      <c r="O18" s="7"/>
      <c r="P18" s="7"/>
      <c r="Q18" s="7"/>
    </row>
    <row r="19" spans="1:17" ht="22.5" x14ac:dyDescent="0.2">
      <c r="A19" s="52" t="str">
        <f t="shared" si="0"/>
        <v>0016</v>
      </c>
      <c r="B19" s="50" t="s">
        <v>299</v>
      </c>
      <c r="C19" s="34" t="s">
        <v>90</v>
      </c>
      <c r="D19" s="34" t="s">
        <v>179</v>
      </c>
      <c r="E19" s="34" t="s">
        <v>1</v>
      </c>
      <c r="F19" s="35" t="s">
        <v>74</v>
      </c>
      <c r="G19" s="36">
        <v>6700</v>
      </c>
      <c r="H19" s="34" t="s">
        <v>90</v>
      </c>
      <c r="I19" s="34" t="s">
        <v>5</v>
      </c>
      <c r="J19" s="34" t="s">
        <v>5</v>
      </c>
      <c r="K19" s="34"/>
      <c r="L19" s="34" t="s">
        <v>5</v>
      </c>
      <c r="M19" s="34" t="s">
        <v>24</v>
      </c>
      <c r="N19" s="34" t="s">
        <v>139</v>
      </c>
      <c r="O19" s="7"/>
      <c r="P19" s="7"/>
      <c r="Q19" s="7"/>
    </row>
    <row r="20" spans="1:17" ht="22.5" x14ac:dyDescent="0.2">
      <c r="A20" s="52" t="str">
        <f t="shared" si="0"/>
        <v>0017</v>
      </c>
      <c r="B20" s="50" t="s">
        <v>300</v>
      </c>
      <c r="C20" s="34" t="s">
        <v>90</v>
      </c>
      <c r="D20" s="34" t="s">
        <v>160</v>
      </c>
      <c r="E20" s="34" t="s">
        <v>1</v>
      </c>
      <c r="F20" s="35" t="s">
        <v>81</v>
      </c>
      <c r="G20" s="36">
        <v>9900</v>
      </c>
      <c r="H20" s="34" t="s">
        <v>90</v>
      </c>
      <c r="I20" s="34" t="s">
        <v>5</v>
      </c>
      <c r="J20" s="34" t="s">
        <v>5</v>
      </c>
      <c r="K20" s="34"/>
      <c r="L20" s="34" t="s">
        <v>5</v>
      </c>
      <c r="M20" s="34"/>
      <c r="N20" s="34" t="s">
        <v>139</v>
      </c>
      <c r="O20" s="7"/>
      <c r="P20" s="7"/>
      <c r="Q20" s="7"/>
    </row>
    <row r="21" spans="1:17" ht="22.5" x14ac:dyDescent="0.2">
      <c r="A21" s="52" t="str">
        <f t="shared" si="0"/>
        <v>0018</v>
      </c>
      <c r="B21" s="50" t="s">
        <v>301</v>
      </c>
      <c r="C21" s="34" t="s">
        <v>90</v>
      </c>
      <c r="D21" s="34" t="s">
        <v>161</v>
      </c>
      <c r="E21" s="34" t="s">
        <v>1</v>
      </c>
      <c r="F21" s="35" t="s">
        <v>81</v>
      </c>
      <c r="G21" s="36">
        <v>9900</v>
      </c>
      <c r="H21" s="34" t="s">
        <v>90</v>
      </c>
      <c r="I21" s="34" t="s">
        <v>5</v>
      </c>
      <c r="J21" s="34" t="s">
        <v>5</v>
      </c>
      <c r="K21" s="34"/>
      <c r="L21" s="34" t="s">
        <v>5</v>
      </c>
      <c r="M21" s="34"/>
      <c r="N21" s="34" t="s">
        <v>139</v>
      </c>
      <c r="O21" s="7"/>
      <c r="P21" s="7"/>
      <c r="Q21" s="7"/>
    </row>
    <row r="22" spans="1:17" ht="22.5" x14ac:dyDescent="0.2">
      <c r="A22" s="52" t="str">
        <f t="shared" si="0"/>
        <v>0019</v>
      </c>
      <c r="B22" s="50" t="s">
        <v>302</v>
      </c>
      <c r="C22" s="34" t="s">
        <v>90</v>
      </c>
      <c r="D22" s="34" t="s">
        <v>162</v>
      </c>
      <c r="E22" s="34" t="s">
        <v>1</v>
      </c>
      <c r="F22" s="35" t="s">
        <v>81</v>
      </c>
      <c r="G22" s="36">
        <v>9900</v>
      </c>
      <c r="H22" s="34" t="s">
        <v>90</v>
      </c>
      <c r="I22" s="34" t="s">
        <v>5</v>
      </c>
      <c r="J22" s="34" t="s">
        <v>5</v>
      </c>
      <c r="K22" s="34"/>
      <c r="L22" s="34" t="s">
        <v>5</v>
      </c>
      <c r="M22" s="34"/>
      <c r="N22" s="34" t="s">
        <v>139</v>
      </c>
      <c r="O22" s="7"/>
      <c r="P22" s="7"/>
      <c r="Q22" s="7"/>
    </row>
    <row r="23" spans="1:17" ht="22.5" x14ac:dyDescent="0.2">
      <c r="A23" s="52" t="str">
        <f t="shared" si="0"/>
        <v>0020</v>
      </c>
      <c r="B23" s="50" t="s">
        <v>303</v>
      </c>
      <c r="C23" s="34" t="s">
        <v>90</v>
      </c>
      <c r="D23" s="34" t="s">
        <v>163</v>
      </c>
      <c r="E23" s="34" t="s">
        <v>1</v>
      </c>
      <c r="F23" s="35" t="s">
        <v>81</v>
      </c>
      <c r="G23" s="36">
        <v>9900</v>
      </c>
      <c r="H23" s="34" t="s">
        <v>90</v>
      </c>
      <c r="I23" s="34" t="s">
        <v>5</v>
      </c>
      <c r="J23" s="34" t="s">
        <v>5</v>
      </c>
      <c r="K23" s="34"/>
      <c r="L23" s="34" t="s">
        <v>5</v>
      </c>
      <c r="M23" s="34"/>
      <c r="N23" s="34" t="s">
        <v>139</v>
      </c>
      <c r="O23" s="7"/>
      <c r="P23" s="7"/>
      <c r="Q23" s="7"/>
    </row>
    <row r="24" spans="1:17" ht="22.5" x14ac:dyDescent="0.2">
      <c r="A24" s="52" t="str">
        <f t="shared" si="0"/>
        <v>0021</v>
      </c>
      <c r="B24" s="50" t="s">
        <v>304</v>
      </c>
      <c r="C24" s="34" t="s">
        <v>90</v>
      </c>
      <c r="D24" s="34" t="s">
        <v>164</v>
      </c>
      <c r="E24" s="34" t="s">
        <v>1</v>
      </c>
      <c r="F24" s="35" t="s">
        <v>81</v>
      </c>
      <c r="G24" s="36">
        <v>9900</v>
      </c>
      <c r="H24" s="34" t="s">
        <v>90</v>
      </c>
      <c r="I24" s="34" t="s">
        <v>5</v>
      </c>
      <c r="J24" s="34" t="s">
        <v>5</v>
      </c>
      <c r="K24" s="34"/>
      <c r="L24" s="34" t="s">
        <v>5</v>
      </c>
      <c r="M24" s="34"/>
      <c r="N24" s="34" t="s">
        <v>139</v>
      </c>
      <c r="O24" s="7"/>
      <c r="P24" s="7"/>
      <c r="Q24" s="7"/>
    </row>
    <row r="25" spans="1:17" ht="22.5" x14ac:dyDescent="0.2">
      <c r="A25" s="52" t="str">
        <f t="shared" si="0"/>
        <v>0022</v>
      </c>
      <c r="B25" s="50" t="s">
        <v>305</v>
      </c>
      <c r="C25" s="34" t="s">
        <v>90</v>
      </c>
      <c r="D25" s="34" t="s">
        <v>141</v>
      </c>
      <c r="E25" s="34" t="s">
        <v>98</v>
      </c>
      <c r="F25" s="35" t="s">
        <v>39</v>
      </c>
      <c r="G25" s="36">
        <v>8000</v>
      </c>
      <c r="H25" s="34" t="s">
        <v>90</v>
      </c>
      <c r="I25" s="34" t="s">
        <v>5</v>
      </c>
      <c r="J25" s="34" t="s">
        <v>5</v>
      </c>
      <c r="K25" s="34"/>
      <c r="L25" s="34" t="s">
        <v>5</v>
      </c>
      <c r="M25" s="34"/>
      <c r="N25" s="34" t="s">
        <v>139</v>
      </c>
      <c r="O25" s="7"/>
      <c r="P25" s="7"/>
      <c r="Q25" s="7"/>
    </row>
    <row r="26" spans="1:17" ht="22.5" x14ac:dyDescent="0.2">
      <c r="A26" s="52" t="str">
        <f t="shared" si="0"/>
        <v>0023</v>
      </c>
      <c r="B26" s="50" t="s">
        <v>306</v>
      </c>
      <c r="C26" s="34" t="s">
        <v>90</v>
      </c>
      <c r="D26" s="34" t="s">
        <v>144</v>
      </c>
      <c r="E26" s="34" t="s">
        <v>98</v>
      </c>
      <c r="F26" s="35" t="s">
        <v>39</v>
      </c>
      <c r="G26" s="36">
        <v>8000</v>
      </c>
      <c r="H26" s="34" t="s">
        <v>90</v>
      </c>
      <c r="I26" s="34" t="s">
        <v>5</v>
      </c>
      <c r="J26" s="34" t="s">
        <v>5</v>
      </c>
      <c r="K26" s="34"/>
      <c r="L26" s="34" t="s">
        <v>5</v>
      </c>
      <c r="M26" s="34"/>
      <c r="N26" s="34" t="s">
        <v>139</v>
      </c>
      <c r="O26" s="7"/>
      <c r="P26" s="7"/>
      <c r="Q26" s="7"/>
    </row>
    <row r="27" spans="1:17" ht="22.5" x14ac:dyDescent="0.2">
      <c r="A27" s="52" t="str">
        <f t="shared" si="0"/>
        <v>0024</v>
      </c>
      <c r="B27" s="50" t="s">
        <v>307</v>
      </c>
      <c r="C27" s="34" t="s">
        <v>90</v>
      </c>
      <c r="D27" s="34" t="s">
        <v>145</v>
      </c>
      <c r="E27" s="34" t="s">
        <v>98</v>
      </c>
      <c r="F27" s="35" t="s">
        <v>39</v>
      </c>
      <c r="G27" s="36">
        <v>8000</v>
      </c>
      <c r="H27" s="34" t="s">
        <v>90</v>
      </c>
      <c r="I27" s="34" t="s">
        <v>5</v>
      </c>
      <c r="J27" s="34" t="s">
        <v>5</v>
      </c>
      <c r="K27" s="34"/>
      <c r="L27" s="34" t="s">
        <v>5</v>
      </c>
      <c r="M27" s="34"/>
      <c r="N27" s="34" t="s">
        <v>139</v>
      </c>
      <c r="O27" s="7"/>
      <c r="P27" s="7"/>
      <c r="Q27" s="7"/>
    </row>
    <row r="28" spans="1:17" ht="22.5" x14ac:dyDescent="0.2">
      <c r="A28" s="52" t="str">
        <f t="shared" si="0"/>
        <v>0025</v>
      </c>
      <c r="B28" s="50" t="s">
        <v>308</v>
      </c>
      <c r="C28" s="34" t="s">
        <v>90</v>
      </c>
      <c r="D28" s="34" t="s">
        <v>146</v>
      </c>
      <c r="E28" s="34" t="s">
        <v>98</v>
      </c>
      <c r="F28" s="35" t="s">
        <v>39</v>
      </c>
      <c r="G28" s="36">
        <v>5000</v>
      </c>
      <c r="H28" s="34" t="s">
        <v>90</v>
      </c>
      <c r="I28" s="34" t="s">
        <v>5</v>
      </c>
      <c r="J28" s="34" t="s">
        <v>5</v>
      </c>
      <c r="K28" s="34"/>
      <c r="L28" s="34" t="s">
        <v>5</v>
      </c>
      <c r="M28" s="34"/>
      <c r="N28" s="34" t="s">
        <v>139</v>
      </c>
      <c r="O28" s="7"/>
      <c r="P28" s="7"/>
      <c r="Q28" s="7"/>
    </row>
    <row r="29" spans="1:17" ht="22.5" x14ac:dyDescent="0.2">
      <c r="A29" s="52" t="str">
        <f t="shared" si="0"/>
        <v>0026</v>
      </c>
      <c r="B29" s="50" t="s">
        <v>309</v>
      </c>
      <c r="C29" s="34" t="s">
        <v>90</v>
      </c>
      <c r="D29" s="34" t="s">
        <v>147</v>
      </c>
      <c r="E29" s="34" t="s">
        <v>98</v>
      </c>
      <c r="F29" s="35" t="s">
        <v>39</v>
      </c>
      <c r="G29" s="36">
        <v>8000</v>
      </c>
      <c r="H29" s="34" t="s">
        <v>90</v>
      </c>
      <c r="I29" s="34" t="s">
        <v>5</v>
      </c>
      <c r="J29" s="34" t="s">
        <v>5</v>
      </c>
      <c r="K29" s="34"/>
      <c r="L29" s="34" t="s">
        <v>5</v>
      </c>
      <c r="M29" s="34"/>
      <c r="N29" s="34" t="s">
        <v>139</v>
      </c>
      <c r="O29" s="7"/>
      <c r="P29" s="7"/>
      <c r="Q29" s="7"/>
    </row>
    <row r="30" spans="1:17" ht="22.5" x14ac:dyDescent="0.2">
      <c r="A30" s="52" t="str">
        <f t="shared" si="0"/>
        <v>0027</v>
      </c>
      <c r="B30" s="50" t="s">
        <v>310</v>
      </c>
      <c r="C30" s="34" t="s">
        <v>90</v>
      </c>
      <c r="D30" s="34" t="s">
        <v>181</v>
      </c>
      <c r="E30" s="34" t="s">
        <v>98</v>
      </c>
      <c r="F30" s="35" t="s">
        <v>39</v>
      </c>
      <c r="G30" s="36">
        <v>4000</v>
      </c>
      <c r="H30" s="34" t="s">
        <v>90</v>
      </c>
      <c r="I30" s="34" t="s">
        <v>5</v>
      </c>
      <c r="J30" s="34" t="s">
        <v>5</v>
      </c>
      <c r="K30" s="34"/>
      <c r="L30" s="34" t="s">
        <v>5</v>
      </c>
      <c r="M30" s="34"/>
      <c r="N30" s="34" t="s">
        <v>139</v>
      </c>
      <c r="O30" s="7"/>
      <c r="P30" s="7"/>
      <c r="Q30" s="7"/>
    </row>
    <row r="31" spans="1:17" ht="33.75" x14ac:dyDescent="0.2">
      <c r="A31" s="52" t="str">
        <f t="shared" si="0"/>
        <v>0028</v>
      </c>
      <c r="B31" s="50" t="s">
        <v>311</v>
      </c>
      <c r="C31" s="34" t="s">
        <v>90</v>
      </c>
      <c r="D31" s="34" t="s">
        <v>150</v>
      </c>
      <c r="E31" s="34" t="s">
        <v>1</v>
      </c>
      <c r="F31" s="35" t="s">
        <v>77</v>
      </c>
      <c r="G31" s="36">
        <v>4000</v>
      </c>
      <c r="H31" s="34" t="s">
        <v>90</v>
      </c>
      <c r="I31" s="34" t="s">
        <v>5</v>
      </c>
      <c r="J31" s="34" t="s">
        <v>5</v>
      </c>
      <c r="K31" s="34"/>
      <c r="L31" s="34" t="s">
        <v>5</v>
      </c>
      <c r="M31" s="34"/>
      <c r="N31" s="34" t="s">
        <v>139</v>
      </c>
      <c r="O31" s="7"/>
      <c r="P31" s="7"/>
      <c r="Q31" s="7"/>
    </row>
    <row r="32" spans="1:17" ht="22.5" x14ac:dyDescent="0.2">
      <c r="A32" s="52" t="str">
        <f t="shared" si="0"/>
        <v>0029</v>
      </c>
      <c r="B32" s="50" t="s">
        <v>312</v>
      </c>
      <c r="C32" s="34" t="s">
        <v>90</v>
      </c>
      <c r="D32" s="34" t="s">
        <v>170</v>
      </c>
      <c r="E32" s="34" t="s">
        <v>98</v>
      </c>
      <c r="F32" s="35" t="s">
        <v>41</v>
      </c>
      <c r="G32" s="42" t="s">
        <v>276</v>
      </c>
      <c r="H32" s="34" t="s">
        <v>90</v>
      </c>
      <c r="I32" s="34" t="s">
        <v>5</v>
      </c>
      <c r="J32" s="34" t="s">
        <v>5</v>
      </c>
      <c r="K32" s="34"/>
      <c r="L32" s="34" t="s">
        <v>5</v>
      </c>
      <c r="M32" s="34"/>
      <c r="N32" s="34" t="s">
        <v>139</v>
      </c>
      <c r="O32" s="7"/>
      <c r="P32" s="7"/>
      <c r="Q32" s="7"/>
    </row>
    <row r="33" spans="1:17" ht="22.5" x14ac:dyDescent="0.2">
      <c r="A33" s="52" t="str">
        <f t="shared" si="0"/>
        <v>0030</v>
      </c>
      <c r="B33" s="50" t="s">
        <v>313</v>
      </c>
      <c r="C33" s="34" t="s">
        <v>90</v>
      </c>
      <c r="D33" s="34" t="s">
        <v>171</v>
      </c>
      <c r="E33" s="34" t="s">
        <v>98</v>
      </c>
      <c r="F33" s="35" t="s">
        <v>42</v>
      </c>
      <c r="G33" s="42" t="s">
        <v>277</v>
      </c>
      <c r="H33" s="34" t="s">
        <v>90</v>
      </c>
      <c r="I33" s="34" t="s">
        <v>5</v>
      </c>
      <c r="J33" s="34" t="s">
        <v>5</v>
      </c>
      <c r="K33" s="34"/>
      <c r="L33" s="34" t="s">
        <v>5</v>
      </c>
      <c r="M33" s="34"/>
      <c r="N33" s="34" t="s">
        <v>139</v>
      </c>
      <c r="O33" s="7"/>
      <c r="P33" s="7"/>
      <c r="Q33" s="7"/>
    </row>
    <row r="34" spans="1:17" ht="22.5" x14ac:dyDescent="0.2">
      <c r="A34" s="52" t="str">
        <f t="shared" si="0"/>
        <v>0031</v>
      </c>
      <c r="B34" s="50" t="s">
        <v>314</v>
      </c>
      <c r="C34" s="34" t="s">
        <v>90</v>
      </c>
      <c r="D34" s="34" t="s">
        <v>172</v>
      </c>
      <c r="E34" s="34" t="s">
        <v>98</v>
      </c>
      <c r="F34" s="35" t="s">
        <v>43</v>
      </c>
      <c r="G34" s="42" t="s">
        <v>278</v>
      </c>
      <c r="H34" s="34" t="s">
        <v>90</v>
      </c>
      <c r="I34" s="34" t="s">
        <v>5</v>
      </c>
      <c r="J34" s="34" t="s">
        <v>5</v>
      </c>
      <c r="K34" s="34"/>
      <c r="L34" s="34" t="s">
        <v>5</v>
      </c>
      <c r="M34" s="34"/>
      <c r="N34" s="34" t="s">
        <v>139</v>
      </c>
      <c r="O34" s="7"/>
      <c r="P34" s="7"/>
      <c r="Q34" s="7"/>
    </row>
    <row r="35" spans="1:17" ht="22.5" x14ac:dyDescent="0.2">
      <c r="A35" s="52" t="str">
        <f t="shared" si="0"/>
        <v>0032</v>
      </c>
      <c r="B35" s="50" t="s">
        <v>315</v>
      </c>
      <c r="C35" s="34" t="s">
        <v>90</v>
      </c>
      <c r="D35" s="34" t="s">
        <v>173</v>
      </c>
      <c r="E35" s="34" t="s">
        <v>98</v>
      </c>
      <c r="F35" s="35" t="s">
        <v>44</v>
      </c>
      <c r="G35" s="42" t="s">
        <v>279</v>
      </c>
      <c r="H35" s="34" t="s">
        <v>90</v>
      </c>
      <c r="I35" s="34" t="s">
        <v>5</v>
      </c>
      <c r="J35" s="34" t="s">
        <v>5</v>
      </c>
      <c r="K35" s="34"/>
      <c r="L35" s="34" t="s">
        <v>5</v>
      </c>
      <c r="M35" s="34"/>
      <c r="N35" s="34" t="s">
        <v>139</v>
      </c>
      <c r="O35" s="7"/>
      <c r="P35" s="7"/>
      <c r="Q35" s="7"/>
    </row>
    <row r="36" spans="1:17" ht="22.5" x14ac:dyDescent="0.2">
      <c r="A36" s="52" t="str">
        <f t="shared" si="0"/>
        <v>0033</v>
      </c>
      <c r="B36" s="50" t="s">
        <v>316</v>
      </c>
      <c r="C36" s="34" t="s">
        <v>90</v>
      </c>
      <c r="D36" s="34" t="s">
        <v>237</v>
      </c>
      <c r="E36" s="34" t="s">
        <v>98</v>
      </c>
      <c r="F36" s="35" t="s">
        <v>46</v>
      </c>
      <c r="G36" s="36">
        <v>4000</v>
      </c>
      <c r="H36" s="34" t="s">
        <v>90</v>
      </c>
      <c r="I36" s="34" t="s">
        <v>5</v>
      </c>
      <c r="J36" s="34" t="s">
        <v>5</v>
      </c>
      <c r="K36" s="7"/>
      <c r="L36" s="7" t="s">
        <v>5</v>
      </c>
      <c r="M36" s="7"/>
      <c r="N36" s="7" t="s">
        <v>139</v>
      </c>
      <c r="O36" s="7"/>
      <c r="P36" s="7"/>
      <c r="Q36" s="7"/>
    </row>
    <row r="37" spans="1:17" ht="22.5" x14ac:dyDescent="0.2">
      <c r="A37" s="52" t="str">
        <f t="shared" si="0"/>
        <v>0034</v>
      </c>
      <c r="B37" s="50" t="s">
        <v>317</v>
      </c>
      <c r="C37" s="34" t="s">
        <v>90</v>
      </c>
      <c r="D37" s="34" t="s">
        <v>262</v>
      </c>
      <c r="E37" s="34" t="s">
        <v>98</v>
      </c>
      <c r="F37" s="35" t="s">
        <v>27</v>
      </c>
      <c r="G37" s="36">
        <v>7000</v>
      </c>
      <c r="H37" s="34" t="s">
        <v>90</v>
      </c>
      <c r="I37" s="34" t="s">
        <v>5</v>
      </c>
      <c r="J37" s="34" t="s">
        <v>5</v>
      </c>
      <c r="K37" s="7"/>
      <c r="L37" s="7" t="s">
        <v>5</v>
      </c>
      <c r="M37" s="7"/>
      <c r="N37" s="7" t="s">
        <v>139</v>
      </c>
      <c r="O37" s="7"/>
      <c r="P37" s="7"/>
      <c r="Q37" s="7"/>
    </row>
    <row r="38" spans="1:17" ht="22.5" x14ac:dyDescent="0.2">
      <c r="A38" s="52" t="str">
        <f t="shared" si="0"/>
        <v>0035</v>
      </c>
      <c r="B38" s="50" t="s">
        <v>318</v>
      </c>
      <c r="C38" s="34" t="s">
        <v>90</v>
      </c>
      <c r="D38" s="29" t="s">
        <v>182</v>
      </c>
      <c r="E38" s="29" t="s">
        <v>98</v>
      </c>
      <c r="F38" s="30" t="s">
        <v>45</v>
      </c>
      <c r="G38" s="31">
        <v>5000</v>
      </c>
      <c r="H38" s="29" t="s">
        <v>90</v>
      </c>
      <c r="I38" s="29" t="s">
        <v>5</v>
      </c>
      <c r="J38" s="29" t="s">
        <v>5</v>
      </c>
      <c r="K38" s="29"/>
      <c r="L38" s="29" t="s">
        <v>5</v>
      </c>
      <c r="M38" s="29"/>
      <c r="N38" s="29" t="s">
        <v>139</v>
      </c>
      <c r="O38" s="7"/>
      <c r="P38" s="7"/>
      <c r="Q38" s="7"/>
    </row>
    <row r="39" spans="1:17" ht="22.5" x14ac:dyDescent="0.2">
      <c r="A39" s="52" t="str">
        <f t="shared" si="0"/>
        <v>0036</v>
      </c>
      <c r="B39" s="50" t="s">
        <v>319</v>
      </c>
      <c r="C39" s="34" t="s">
        <v>90</v>
      </c>
      <c r="D39" s="29" t="s">
        <v>237</v>
      </c>
      <c r="E39" s="29" t="s">
        <v>98</v>
      </c>
      <c r="F39" s="30" t="s">
        <v>46</v>
      </c>
      <c r="G39" s="31">
        <v>4000</v>
      </c>
      <c r="H39" s="29" t="s">
        <v>90</v>
      </c>
      <c r="I39" s="29" t="s">
        <v>5</v>
      </c>
      <c r="J39" s="29" t="s">
        <v>5</v>
      </c>
      <c r="K39" s="29"/>
      <c r="L39" s="29" t="s">
        <v>5</v>
      </c>
      <c r="M39" s="29"/>
      <c r="N39" s="29" t="s">
        <v>139</v>
      </c>
      <c r="O39" s="7"/>
      <c r="P39" s="7"/>
      <c r="Q39" s="7"/>
    </row>
    <row r="40" spans="1:17" ht="33.75" x14ac:dyDescent="0.2">
      <c r="A40" s="52" t="str">
        <f t="shared" si="0"/>
        <v>0037</v>
      </c>
      <c r="B40" s="50" t="s">
        <v>320</v>
      </c>
      <c r="C40" s="34" t="s">
        <v>90</v>
      </c>
      <c r="D40" s="34" t="s">
        <v>167</v>
      </c>
      <c r="E40" s="34" t="s">
        <v>98</v>
      </c>
      <c r="F40" s="35" t="s">
        <v>34</v>
      </c>
      <c r="G40" s="36">
        <v>5000</v>
      </c>
      <c r="H40" s="34" t="s">
        <v>90</v>
      </c>
      <c r="I40" s="34" t="s">
        <v>5</v>
      </c>
      <c r="J40" s="34" t="s">
        <v>5</v>
      </c>
      <c r="K40" s="34"/>
      <c r="L40" s="34" t="s">
        <v>5</v>
      </c>
      <c r="M40" s="34"/>
      <c r="N40" s="34" t="s">
        <v>139</v>
      </c>
      <c r="O40" s="7"/>
      <c r="P40" s="7"/>
      <c r="Q40" s="7"/>
    </row>
    <row r="41" spans="1:17" ht="22.5" x14ac:dyDescent="0.2">
      <c r="A41" s="52" t="str">
        <f t="shared" si="0"/>
        <v>0038</v>
      </c>
      <c r="B41" s="50" t="s">
        <v>321</v>
      </c>
      <c r="C41" s="34" t="s">
        <v>90</v>
      </c>
      <c r="D41" s="34" t="s">
        <v>165</v>
      </c>
      <c r="E41" s="34" t="s">
        <v>1</v>
      </c>
      <c r="F41" s="35" t="s">
        <v>69</v>
      </c>
      <c r="G41" s="36">
        <v>26500</v>
      </c>
      <c r="H41" s="34" t="s">
        <v>90</v>
      </c>
      <c r="I41" s="34" t="s">
        <v>5</v>
      </c>
      <c r="J41" s="34" t="s">
        <v>5</v>
      </c>
      <c r="K41" s="34"/>
      <c r="L41" s="34" t="s">
        <v>5</v>
      </c>
      <c r="M41" s="34" t="s">
        <v>24</v>
      </c>
      <c r="N41" s="34" t="s">
        <v>166</v>
      </c>
      <c r="O41" s="7"/>
      <c r="P41" s="7"/>
      <c r="Q41" s="7"/>
    </row>
    <row r="42" spans="1:17" ht="22.5" x14ac:dyDescent="0.2">
      <c r="A42" s="52" t="str">
        <f t="shared" si="0"/>
        <v>0039</v>
      </c>
      <c r="B42" s="50" t="s">
        <v>322</v>
      </c>
      <c r="C42" s="34" t="s">
        <v>90</v>
      </c>
      <c r="D42" s="34" t="s">
        <v>168</v>
      </c>
      <c r="E42" s="34" t="s">
        <v>1</v>
      </c>
      <c r="F42" s="35" t="s">
        <v>66</v>
      </c>
      <c r="G42" s="36">
        <v>6000</v>
      </c>
      <c r="H42" s="34" t="s">
        <v>90</v>
      </c>
      <c r="I42" s="34" t="s">
        <v>5</v>
      </c>
      <c r="J42" s="34" t="s">
        <v>5</v>
      </c>
      <c r="K42" s="34"/>
      <c r="L42" s="34" t="s">
        <v>5</v>
      </c>
      <c r="M42" s="34" t="s">
        <v>24</v>
      </c>
      <c r="N42" s="34" t="s">
        <v>139</v>
      </c>
      <c r="O42" s="7"/>
      <c r="P42" s="7"/>
      <c r="Q42" s="7"/>
    </row>
    <row r="43" spans="1:17" ht="22.5" x14ac:dyDescent="0.2">
      <c r="A43" s="52" t="str">
        <f t="shared" si="0"/>
        <v>0040</v>
      </c>
      <c r="B43" s="50" t="s">
        <v>323</v>
      </c>
      <c r="C43" s="34" t="s">
        <v>90</v>
      </c>
      <c r="D43" s="34" t="s">
        <v>142</v>
      </c>
      <c r="E43" s="34" t="s">
        <v>1</v>
      </c>
      <c r="F43" s="35" t="s">
        <v>64</v>
      </c>
      <c r="G43" s="41">
        <v>25600</v>
      </c>
      <c r="H43" s="34" t="s">
        <v>90</v>
      </c>
      <c r="I43" s="34" t="s">
        <v>5</v>
      </c>
      <c r="J43" s="34" t="s">
        <v>5</v>
      </c>
      <c r="K43" s="34"/>
      <c r="L43" s="34" t="s">
        <v>5</v>
      </c>
      <c r="M43" s="34" t="s">
        <v>21</v>
      </c>
      <c r="N43" s="34" t="s">
        <v>143</v>
      </c>
      <c r="O43" s="7"/>
      <c r="P43" s="7"/>
      <c r="Q43" s="7"/>
    </row>
    <row r="44" spans="1:17" ht="22.5" x14ac:dyDescent="0.2">
      <c r="A44" s="52" t="str">
        <f t="shared" si="0"/>
        <v>0041</v>
      </c>
      <c r="B44" s="50" t="s">
        <v>324</v>
      </c>
      <c r="C44" s="34" t="s">
        <v>90</v>
      </c>
      <c r="D44" s="34" t="s">
        <v>174</v>
      </c>
      <c r="E44" s="34" t="s">
        <v>1</v>
      </c>
      <c r="F44" s="35" t="s">
        <v>65</v>
      </c>
      <c r="G44" s="36">
        <v>3400</v>
      </c>
      <c r="H44" s="34" t="s">
        <v>90</v>
      </c>
      <c r="I44" s="34" t="s">
        <v>5</v>
      </c>
      <c r="J44" s="34" t="s">
        <v>5</v>
      </c>
      <c r="K44" s="34"/>
      <c r="L44" s="34" t="s">
        <v>5</v>
      </c>
      <c r="M44" s="34" t="s">
        <v>24</v>
      </c>
      <c r="N44" s="34" t="s">
        <v>139</v>
      </c>
      <c r="O44" s="7"/>
      <c r="P44" s="7"/>
      <c r="Q44" s="7"/>
    </row>
    <row r="45" spans="1:17" ht="33.75" x14ac:dyDescent="0.2">
      <c r="A45" s="52" t="str">
        <f t="shared" si="0"/>
        <v>0042</v>
      </c>
      <c r="B45" s="50" t="s">
        <v>325</v>
      </c>
      <c r="C45" s="34" t="s">
        <v>90</v>
      </c>
      <c r="D45" s="34" t="s">
        <v>178</v>
      </c>
      <c r="E45" s="34" t="s">
        <v>1</v>
      </c>
      <c r="F45" s="35" t="s">
        <v>64</v>
      </c>
      <c r="G45" s="36">
        <v>22560</v>
      </c>
      <c r="H45" s="34" t="s">
        <v>90</v>
      </c>
      <c r="I45" s="34" t="s">
        <v>5</v>
      </c>
      <c r="J45" s="34" t="s">
        <v>5</v>
      </c>
      <c r="K45" s="34"/>
      <c r="L45" s="34" t="s">
        <v>5</v>
      </c>
      <c r="M45" s="34" t="s">
        <v>24</v>
      </c>
      <c r="N45" s="34" t="s">
        <v>156</v>
      </c>
      <c r="O45" s="7"/>
      <c r="P45" s="7"/>
      <c r="Q45" s="7"/>
    </row>
    <row r="46" spans="1:17" ht="22.5" x14ac:dyDescent="0.2">
      <c r="A46" s="52" t="str">
        <f t="shared" si="0"/>
        <v>0043</v>
      </c>
      <c r="B46" s="50" t="s">
        <v>326</v>
      </c>
      <c r="C46" s="34" t="s">
        <v>90</v>
      </c>
      <c r="D46" s="34" t="s">
        <v>151</v>
      </c>
      <c r="E46" s="34" t="s">
        <v>98</v>
      </c>
      <c r="F46" s="35" t="s">
        <v>48</v>
      </c>
      <c r="G46" s="39">
        <v>26500</v>
      </c>
      <c r="H46" s="43" t="s">
        <v>90</v>
      </c>
      <c r="I46" s="34" t="s">
        <v>5</v>
      </c>
      <c r="J46" s="34" t="s">
        <v>5</v>
      </c>
      <c r="K46" s="34"/>
      <c r="L46" s="34" t="s">
        <v>5</v>
      </c>
      <c r="M46" s="34" t="s">
        <v>23</v>
      </c>
      <c r="N46" s="34" t="s">
        <v>139</v>
      </c>
      <c r="O46" s="7"/>
      <c r="P46" s="7"/>
      <c r="Q46" s="7"/>
    </row>
    <row r="47" spans="1:17" ht="22.5" x14ac:dyDescent="0.2">
      <c r="A47" s="52" t="str">
        <f t="shared" si="0"/>
        <v>0044</v>
      </c>
      <c r="B47" s="50" t="s">
        <v>327</v>
      </c>
      <c r="C47" s="34" t="s">
        <v>90</v>
      </c>
      <c r="D47" s="34" t="s">
        <v>157</v>
      </c>
      <c r="E47" s="34" t="s">
        <v>98</v>
      </c>
      <c r="F47" s="35" t="s">
        <v>48</v>
      </c>
      <c r="G47" s="44">
        <v>9600</v>
      </c>
      <c r="H47" s="34" t="s">
        <v>90</v>
      </c>
      <c r="I47" s="34" t="s">
        <v>5</v>
      </c>
      <c r="J47" s="34" t="s">
        <v>5</v>
      </c>
      <c r="K47" s="34"/>
      <c r="L47" s="34" t="s">
        <v>5</v>
      </c>
      <c r="M47" s="34" t="s">
        <v>23</v>
      </c>
      <c r="N47" s="34" t="s">
        <v>139</v>
      </c>
      <c r="O47" s="7"/>
      <c r="P47" s="7"/>
      <c r="Q47" s="7"/>
    </row>
    <row r="48" spans="1:17" ht="33.75" x14ac:dyDescent="0.2">
      <c r="A48" s="52" t="str">
        <f t="shared" si="0"/>
        <v>0045</v>
      </c>
      <c r="B48" s="50" t="s">
        <v>328</v>
      </c>
      <c r="C48" s="34" t="s">
        <v>90</v>
      </c>
      <c r="D48" s="34" t="s">
        <v>169</v>
      </c>
      <c r="E48" s="34" t="s">
        <v>98</v>
      </c>
      <c r="F48" s="35" t="s">
        <v>48</v>
      </c>
      <c r="G48" s="36">
        <v>20000</v>
      </c>
      <c r="H48" s="34" t="s">
        <v>90</v>
      </c>
      <c r="I48" s="34" t="s">
        <v>5</v>
      </c>
      <c r="J48" s="34" t="s">
        <v>5</v>
      </c>
      <c r="K48" s="34"/>
      <c r="L48" s="34" t="s">
        <v>5</v>
      </c>
      <c r="M48" s="34" t="s">
        <v>23</v>
      </c>
      <c r="N48" s="34" t="s">
        <v>139</v>
      </c>
      <c r="O48" s="7"/>
      <c r="P48" s="7"/>
      <c r="Q48" s="7"/>
    </row>
    <row r="49" spans="1:17" ht="57.75" customHeight="1" x14ac:dyDescent="0.2">
      <c r="A49" s="52" t="str">
        <f t="shared" si="0"/>
        <v>0046</v>
      </c>
      <c r="B49" s="50" t="s">
        <v>329</v>
      </c>
      <c r="C49" s="34" t="s">
        <v>90</v>
      </c>
      <c r="D49" s="34" t="s">
        <v>183</v>
      </c>
      <c r="E49" s="34" t="s">
        <v>98</v>
      </c>
      <c r="F49" s="43" t="s">
        <v>48</v>
      </c>
      <c r="G49" s="36">
        <v>11000</v>
      </c>
      <c r="H49" s="34" t="s">
        <v>90</v>
      </c>
      <c r="I49" s="34" t="s">
        <v>5</v>
      </c>
      <c r="J49" s="34" t="s">
        <v>5</v>
      </c>
      <c r="K49" s="34"/>
      <c r="L49" s="34" t="s">
        <v>5</v>
      </c>
      <c r="M49" s="34" t="s">
        <v>23</v>
      </c>
      <c r="N49" s="34" t="s">
        <v>184</v>
      </c>
      <c r="O49" s="7"/>
      <c r="P49" s="7"/>
      <c r="Q49" s="7"/>
    </row>
    <row r="50" spans="1:17" ht="45" x14ac:dyDescent="0.2">
      <c r="A50" s="52" t="str">
        <f t="shared" si="0"/>
        <v>0047</v>
      </c>
      <c r="B50" s="50" t="s">
        <v>330</v>
      </c>
      <c r="C50" s="34" t="s">
        <v>90</v>
      </c>
      <c r="D50" s="29" t="s">
        <v>185</v>
      </c>
      <c r="E50" s="29" t="s">
        <v>98</v>
      </c>
      <c r="F50" s="30" t="s">
        <v>48</v>
      </c>
      <c r="G50" s="31">
        <v>3000</v>
      </c>
      <c r="H50" s="29" t="s">
        <v>90</v>
      </c>
      <c r="I50" s="29" t="s">
        <v>5</v>
      </c>
      <c r="J50" s="29" t="s">
        <v>5</v>
      </c>
      <c r="K50" s="29"/>
      <c r="L50" s="29" t="s">
        <v>5</v>
      </c>
      <c r="M50" s="45" t="s">
        <v>24</v>
      </c>
      <c r="N50" s="29" t="s">
        <v>139</v>
      </c>
      <c r="O50" s="7"/>
      <c r="P50" s="7"/>
      <c r="Q50" s="7"/>
    </row>
    <row r="51" spans="1:17" ht="33.75" x14ac:dyDescent="0.2">
      <c r="A51" s="52" t="str">
        <f t="shared" si="0"/>
        <v>0048</v>
      </c>
      <c r="B51" s="50" t="s">
        <v>331</v>
      </c>
      <c r="C51" s="46" t="s">
        <v>90</v>
      </c>
      <c r="D51" s="29" t="s">
        <v>186</v>
      </c>
      <c r="E51" s="29" t="s">
        <v>1</v>
      </c>
      <c r="F51" s="30" t="s">
        <v>62</v>
      </c>
      <c r="G51" s="31">
        <v>26500</v>
      </c>
      <c r="H51" s="45" t="s">
        <v>90</v>
      </c>
      <c r="I51" s="29" t="s">
        <v>5</v>
      </c>
      <c r="J51" s="29" t="s">
        <v>5</v>
      </c>
      <c r="K51" s="29"/>
      <c r="L51" s="29" t="s">
        <v>5</v>
      </c>
      <c r="M51" s="29" t="s">
        <v>21</v>
      </c>
      <c r="N51" s="29" t="s">
        <v>139</v>
      </c>
      <c r="O51" s="7"/>
      <c r="P51" s="7"/>
      <c r="Q51" s="7"/>
    </row>
    <row r="52" spans="1:17" ht="33.75" x14ac:dyDescent="0.2">
      <c r="A52" s="52" t="str">
        <f t="shared" si="0"/>
        <v>0049</v>
      </c>
      <c r="B52" s="50" t="s">
        <v>332</v>
      </c>
      <c r="C52" s="46" t="s">
        <v>90</v>
      </c>
      <c r="D52" s="34" t="s">
        <v>187</v>
      </c>
      <c r="E52" s="34" t="s">
        <v>1</v>
      </c>
      <c r="F52" s="35" t="s">
        <v>62</v>
      </c>
      <c r="G52" s="39">
        <v>26500</v>
      </c>
      <c r="H52" s="43" t="s">
        <v>90</v>
      </c>
      <c r="I52" s="34" t="s">
        <v>5</v>
      </c>
      <c r="J52" s="34" t="s">
        <v>5</v>
      </c>
      <c r="K52" s="34"/>
      <c r="L52" s="34" t="s">
        <v>5</v>
      </c>
      <c r="M52" s="34" t="s">
        <v>22</v>
      </c>
      <c r="N52" s="34" t="s">
        <v>139</v>
      </c>
      <c r="O52" s="7"/>
      <c r="P52" s="7"/>
      <c r="Q52" s="7"/>
    </row>
    <row r="53" spans="1:17" ht="67.5" x14ac:dyDescent="0.2">
      <c r="A53" s="52" t="str">
        <f t="shared" si="0"/>
        <v>0050</v>
      </c>
      <c r="B53" s="50" t="s">
        <v>333</v>
      </c>
      <c r="C53" s="34" t="s">
        <v>90</v>
      </c>
      <c r="D53" s="29" t="s">
        <v>188</v>
      </c>
      <c r="E53" s="29" t="s">
        <v>1</v>
      </c>
      <c r="F53" s="30" t="s">
        <v>53</v>
      </c>
      <c r="G53" s="31">
        <v>26500</v>
      </c>
      <c r="H53" s="29" t="s">
        <v>90</v>
      </c>
      <c r="I53" s="29" t="s">
        <v>5</v>
      </c>
      <c r="J53" s="29" t="s">
        <v>5</v>
      </c>
      <c r="K53" s="29"/>
      <c r="L53" s="29" t="s">
        <v>5</v>
      </c>
      <c r="M53" s="29" t="s">
        <v>23</v>
      </c>
      <c r="N53" s="29" t="s">
        <v>197</v>
      </c>
      <c r="O53" s="7"/>
      <c r="P53" s="7"/>
      <c r="Q53" s="7"/>
    </row>
    <row r="54" spans="1:17" ht="22.5" x14ac:dyDescent="0.2">
      <c r="A54" s="52" t="str">
        <f t="shared" si="0"/>
        <v>0051</v>
      </c>
      <c r="B54" s="50" t="s">
        <v>334</v>
      </c>
      <c r="C54" s="46" t="s">
        <v>90</v>
      </c>
      <c r="D54" s="32" t="s">
        <v>189</v>
      </c>
      <c r="E54" s="32" t="s">
        <v>98</v>
      </c>
      <c r="F54" s="33" t="s">
        <v>48</v>
      </c>
      <c r="G54" s="31">
        <v>26500</v>
      </c>
      <c r="H54" s="43" t="s">
        <v>90</v>
      </c>
      <c r="I54" s="32" t="s">
        <v>5</v>
      </c>
      <c r="J54" s="32" t="s">
        <v>5</v>
      </c>
      <c r="K54" s="32"/>
      <c r="L54" s="32" t="s">
        <v>5</v>
      </c>
      <c r="M54" s="32" t="s">
        <v>21</v>
      </c>
      <c r="N54" s="32" t="s">
        <v>123</v>
      </c>
      <c r="O54" s="7"/>
      <c r="P54" s="7"/>
      <c r="Q54" s="7"/>
    </row>
    <row r="55" spans="1:17" ht="45" x14ac:dyDescent="0.2">
      <c r="A55" s="52" t="str">
        <f t="shared" si="0"/>
        <v>0052</v>
      </c>
      <c r="B55" s="50" t="s">
        <v>410</v>
      </c>
      <c r="C55" s="34" t="s">
        <v>94</v>
      </c>
      <c r="D55" s="34" t="s">
        <v>176</v>
      </c>
      <c r="E55" s="34" t="s">
        <v>1</v>
      </c>
      <c r="F55" s="35" t="s">
        <v>51</v>
      </c>
      <c r="G55" s="44">
        <v>84000</v>
      </c>
      <c r="H55" s="34" t="s">
        <v>2</v>
      </c>
      <c r="I55" s="34" t="s">
        <v>5</v>
      </c>
      <c r="J55" s="34" t="s">
        <v>5</v>
      </c>
      <c r="K55" s="34"/>
      <c r="L55" s="34" t="s">
        <v>5</v>
      </c>
      <c r="M55" s="34" t="s">
        <v>22</v>
      </c>
      <c r="N55" s="34" t="s">
        <v>423</v>
      </c>
      <c r="O55" s="7"/>
      <c r="P55" s="7" t="s">
        <v>5</v>
      </c>
      <c r="Q55" s="7" t="s">
        <v>5</v>
      </c>
    </row>
    <row r="56" spans="1:17" ht="56.25" x14ac:dyDescent="0.2">
      <c r="A56" s="52" t="str">
        <f t="shared" si="0"/>
        <v>0053</v>
      </c>
      <c r="B56" s="50" t="s">
        <v>411</v>
      </c>
      <c r="C56" s="34" t="s">
        <v>94</v>
      </c>
      <c r="D56" s="34" t="s">
        <v>177</v>
      </c>
      <c r="E56" s="34" t="s">
        <v>1</v>
      </c>
      <c r="F56" s="35" t="s">
        <v>52</v>
      </c>
      <c r="G56" s="36">
        <v>84000</v>
      </c>
      <c r="H56" s="34" t="s">
        <v>2</v>
      </c>
      <c r="I56" s="34" t="s">
        <v>5</v>
      </c>
      <c r="J56" s="34" t="s">
        <v>5</v>
      </c>
      <c r="K56" s="34"/>
      <c r="L56" s="34" t="s">
        <v>5</v>
      </c>
      <c r="M56" s="34" t="s">
        <v>22</v>
      </c>
      <c r="N56" s="34" t="s">
        <v>423</v>
      </c>
      <c r="O56" s="7"/>
      <c r="P56" s="7" t="s">
        <v>5</v>
      </c>
      <c r="Q56" s="7" t="s">
        <v>5</v>
      </c>
    </row>
    <row r="57" spans="1:17" ht="30.75" customHeight="1" x14ac:dyDescent="0.2">
      <c r="A57" s="52" t="str">
        <f t="shared" si="0"/>
        <v>0054</v>
      </c>
      <c r="B57" s="50" t="s">
        <v>412</v>
      </c>
      <c r="C57" s="34" t="s">
        <v>94</v>
      </c>
      <c r="D57" s="29" t="s">
        <v>190</v>
      </c>
      <c r="E57" s="29" t="s">
        <v>1</v>
      </c>
      <c r="F57" s="30" t="s">
        <v>70</v>
      </c>
      <c r="G57" s="31">
        <v>65000</v>
      </c>
      <c r="H57" s="29" t="s">
        <v>2</v>
      </c>
      <c r="I57" s="29" t="s">
        <v>5</v>
      </c>
      <c r="J57" s="29" t="s">
        <v>5</v>
      </c>
      <c r="K57" s="29"/>
      <c r="L57" s="29" t="s">
        <v>5</v>
      </c>
      <c r="M57" s="29" t="s">
        <v>23</v>
      </c>
      <c r="N57" s="29" t="s">
        <v>166</v>
      </c>
      <c r="O57" s="7"/>
      <c r="P57" s="7" t="s">
        <v>5</v>
      </c>
      <c r="Q57" s="7" t="s">
        <v>5</v>
      </c>
    </row>
    <row r="58" spans="1:17" ht="67.5" x14ac:dyDescent="0.2">
      <c r="A58" s="52" t="str">
        <f t="shared" si="0"/>
        <v>0055</v>
      </c>
      <c r="B58" s="50" t="s">
        <v>413</v>
      </c>
      <c r="C58" s="34" t="s">
        <v>94</v>
      </c>
      <c r="D58" s="32" t="s">
        <v>192</v>
      </c>
      <c r="E58" s="32" t="s">
        <v>1</v>
      </c>
      <c r="F58" s="33" t="s">
        <v>65</v>
      </c>
      <c r="G58" s="31">
        <v>80000</v>
      </c>
      <c r="H58" s="32" t="s">
        <v>2</v>
      </c>
      <c r="I58" s="32" t="s">
        <v>5</v>
      </c>
      <c r="J58" s="32" t="s">
        <v>5</v>
      </c>
      <c r="K58" s="38"/>
      <c r="L58" s="32" t="s">
        <v>5</v>
      </c>
      <c r="M58" s="29" t="s">
        <v>21</v>
      </c>
      <c r="N58" s="29" t="s">
        <v>166</v>
      </c>
      <c r="O58" s="7"/>
      <c r="P58" s="7" t="s">
        <v>5</v>
      </c>
      <c r="Q58" s="7" t="s">
        <v>5</v>
      </c>
    </row>
    <row r="59" spans="1:17" ht="45" x14ac:dyDescent="0.2">
      <c r="A59" s="52" t="str">
        <f t="shared" si="0"/>
        <v>0056</v>
      </c>
      <c r="B59" s="50" t="s">
        <v>414</v>
      </c>
      <c r="C59" s="34" t="s">
        <v>94</v>
      </c>
      <c r="D59" s="29" t="s">
        <v>193</v>
      </c>
      <c r="E59" s="29" t="s">
        <v>1</v>
      </c>
      <c r="F59" s="30" t="s">
        <v>63</v>
      </c>
      <c r="G59" s="31">
        <v>59725</v>
      </c>
      <c r="H59" s="29" t="s">
        <v>2</v>
      </c>
      <c r="I59" s="29" t="s">
        <v>5</v>
      </c>
      <c r="J59" s="29" t="s">
        <v>5</v>
      </c>
      <c r="K59" s="29"/>
      <c r="L59" s="29" t="s">
        <v>5</v>
      </c>
      <c r="M59" s="29" t="s">
        <v>21</v>
      </c>
      <c r="N59" s="29" t="s">
        <v>191</v>
      </c>
      <c r="O59" s="7"/>
      <c r="P59" s="7" t="s">
        <v>5</v>
      </c>
      <c r="Q59" s="7" t="s">
        <v>5</v>
      </c>
    </row>
    <row r="60" spans="1:17" ht="33.75" x14ac:dyDescent="0.2">
      <c r="A60" s="52" t="str">
        <f t="shared" si="0"/>
        <v>0057</v>
      </c>
      <c r="B60" s="50" t="s">
        <v>415</v>
      </c>
      <c r="C60" s="34" t="s">
        <v>94</v>
      </c>
      <c r="D60" s="32" t="s">
        <v>194</v>
      </c>
      <c r="E60" s="32" t="s">
        <v>98</v>
      </c>
      <c r="F60" s="33" t="s">
        <v>48</v>
      </c>
      <c r="G60" s="36">
        <v>60000</v>
      </c>
      <c r="H60" s="34" t="s">
        <v>2</v>
      </c>
      <c r="I60" s="34" t="s">
        <v>5</v>
      </c>
      <c r="J60" s="34" t="s">
        <v>5</v>
      </c>
      <c r="K60" s="34"/>
      <c r="L60" s="34" t="s">
        <v>5</v>
      </c>
      <c r="M60" s="34" t="s">
        <v>21</v>
      </c>
      <c r="N60" s="34" t="s">
        <v>191</v>
      </c>
      <c r="O60" s="7"/>
      <c r="P60" s="7" t="s">
        <v>5</v>
      </c>
      <c r="Q60" s="7" t="s">
        <v>5</v>
      </c>
    </row>
    <row r="61" spans="1:17" ht="33.75" x14ac:dyDescent="0.2">
      <c r="A61" s="61" t="str">
        <f t="shared" si="0"/>
        <v>0058</v>
      </c>
      <c r="B61" s="62" t="s">
        <v>447</v>
      </c>
      <c r="C61" s="77" t="s">
        <v>90</v>
      </c>
      <c r="D61" s="73" t="s">
        <v>195</v>
      </c>
      <c r="E61" s="73" t="s">
        <v>98</v>
      </c>
      <c r="F61" s="74" t="s">
        <v>47</v>
      </c>
      <c r="G61" s="76">
        <v>26350</v>
      </c>
      <c r="H61" s="77" t="s">
        <v>90</v>
      </c>
      <c r="I61" s="63" t="s">
        <v>5</v>
      </c>
      <c r="J61" s="63" t="s">
        <v>5</v>
      </c>
      <c r="K61" s="63"/>
      <c r="L61" s="63" t="s">
        <v>5</v>
      </c>
      <c r="M61" s="63" t="s">
        <v>22</v>
      </c>
      <c r="N61" s="63" t="s">
        <v>191</v>
      </c>
      <c r="O61" s="75"/>
      <c r="P61" s="75"/>
      <c r="Q61" s="75"/>
    </row>
    <row r="62" spans="1:17" ht="33.75" x14ac:dyDescent="0.2">
      <c r="A62" s="79" t="str">
        <f t="shared" si="0"/>
        <v>0059</v>
      </c>
      <c r="B62" s="80" t="s">
        <v>416</v>
      </c>
      <c r="C62" s="81" t="s">
        <v>94</v>
      </c>
      <c r="D62" s="81" t="s">
        <v>196</v>
      </c>
      <c r="E62" s="81" t="s">
        <v>98</v>
      </c>
      <c r="F62" s="82" t="s">
        <v>47</v>
      </c>
      <c r="G62" s="83">
        <v>100000</v>
      </c>
      <c r="H62" s="81" t="s">
        <v>2</v>
      </c>
      <c r="I62" s="81" t="s">
        <v>5</v>
      </c>
      <c r="J62" s="81" t="s">
        <v>5</v>
      </c>
      <c r="K62" s="81"/>
      <c r="L62" s="81" t="s">
        <v>5</v>
      </c>
      <c r="M62" s="81" t="s">
        <v>22</v>
      </c>
      <c r="N62" s="81" t="s">
        <v>191</v>
      </c>
      <c r="O62" s="84"/>
      <c r="P62" s="84" t="s">
        <v>5</v>
      </c>
      <c r="Q62" s="84" t="s">
        <v>5</v>
      </c>
    </row>
    <row r="63" spans="1:17" ht="67.5" x14ac:dyDescent="0.2">
      <c r="A63" s="52" t="str">
        <f t="shared" si="0"/>
        <v>0060</v>
      </c>
      <c r="B63" s="50" t="s">
        <v>417</v>
      </c>
      <c r="C63" s="34" t="s">
        <v>94</v>
      </c>
      <c r="D63" s="34" t="s">
        <v>275</v>
      </c>
      <c r="E63" s="34" t="s">
        <v>1</v>
      </c>
      <c r="F63" s="48" t="s">
        <v>67</v>
      </c>
      <c r="G63" s="36">
        <v>800000</v>
      </c>
      <c r="H63" s="34" t="s">
        <v>2</v>
      </c>
      <c r="I63" s="34" t="s">
        <v>5</v>
      </c>
      <c r="J63" s="32" t="s">
        <v>5</v>
      </c>
      <c r="K63" s="46"/>
      <c r="L63" s="34" t="s">
        <v>5</v>
      </c>
      <c r="M63" s="34" t="s">
        <v>22</v>
      </c>
      <c r="N63" s="34" t="s">
        <v>125</v>
      </c>
      <c r="O63" s="7"/>
      <c r="P63" s="7" t="s">
        <v>5</v>
      </c>
      <c r="Q63" s="7" t="s">
        <v>5</v>
      </c>
    </row>
    <row r="64" spans="1:17" ht="33.75" x14ac:dyDescent="0.2">
      <c r="A64" s="52" t="str">
        <f t="shared" si="0"/>
        <v>0061</v>
      </c>
      <c r="B64" s="50" t="s">
        <v>418</v>
      </c>
      <c r="C64" s="34" t="s">
        <v>94</v>
      </c>
      <c r="D64" s="34" t="s">
        <v>158</v>
      </c>
      <c r="E64" s="34" t="s">
        <v>1</v>
      </c>
      <c r="F64" s="35" t="s">
        <v>53</v>
      </c>
      <c r="G64" s="41">
        <v>71100</v>
      </c>
      <c r="H64" s="34" t="s">
        <v>113</v>
      </c>
      <c r="I64" s="34" t="s">
        <v>5</v>
      </c>
      <c r="J64" s="34" t="s">
        <v>5</v>
      </c>
      <c r="K64" s="34"/>
      <c r="L64" s="34" t="s">
        <v>5</v>
      </c>
      <c r="M64" s="34" t="s">
        <v>24</v>
      </c>
      <c r="N64" s="34" t="s">
        <v>423</v>
      </c>
      <c r="O64" s="7"/>
      <c r="P64" s="7" t="s">
        <v>5</v>
      </c>
      <c r="Q64" s="7" t="s">
        <v>5</v>
      </c>
    </row>
    <row r="65" spans="1:17" ht="22.5" x14ac:dyDescent="0.2">
      <c r="A65" s="52" t="str">
        <f t="shared" si="0"/>
        <v>0062</v>
      </c>
      <c r="B65" s="50" t="s">
        <v>419</v>
      </c>
      <c r="C65" s="34" t="s">
        <v>94</v>
      </c>
      <c r="D65" s="34" t="s">
        <v>155</v>
      </c>
      <c r="E65" s="34" t="s">
        <v>1</v>
      </c>
      <c r="F65" s="35" t="s">
        <v>64</v>
      </c>
      <c r="G65" s="41">
        <v>101105</v>
      </c>
      <c r="H65" s="34" t="s">
        <v>2</v>
      </c>
      <c r="I65" s="34" t="s">
        <v>5</v>
      </c>
      <c r="J65" s="34" t="s">
        <v>5</v>
      </c>
      <c r="K65" s="34"/>
      <c r="L65" s="34" t="s">
        <v>5</v>
      </c>
      <c r="M65" s="34" t="s">
        <v>23</v>
      </c>
      <c r="N65" s="34" t="s">
        <v>423</v>
      </c>
      <c r="O65" s="7"/>
      <c r="P65" s="7" t="s">
        <v>5</v>
      </c>
      <c r="Q65" s="7" t="s">
        <v>5</v>
      </c>
    </row>
    <row r="66" spans="1:17" ht="45" x14ac:dyDescent="0.2">
      <c r="A66" s="52" t="str">
        <f t="shared" si="0"/>
        <v>0063</v>
      </c>
      <c r="B66" s="50" t="s">
        <v>420</v>
      </c>
      <c r="C66" s="34" t="s">
        <v>94</v>
      </c>
      <c r="D66" s="29" t="s">
        <v>198</v>
      </c>
      <c r="E66" s="29" t="s">
        <v>1</v>
      </c>
      <c r="F66" s="30" t="s">
        <v>53</v>
      </c>
      <c r="G66" s="40">
        <v>150000</v>
      </c>
      <c r="H66" s="29" t="s">
        <v>2</v>
      </c>
      <c r="I66" s="29" t="s">
        <v>5</v>
      </c>
      <c r="J66" s="29" t="s">
        <v>5</v>
      </c>
      <c r="K66" s="29"/>
      <c r="L66" s="29" t="s">
        <v>5</v>
      </c>
      <c r="M66" s="29" t="s">
        <v>24</v>
      </c>
      <c r="N66" s="29" t="s">
        <v>432</v>
      </c>
      <c r="O66" s="7"/>
      <c r="P66" s="7" t="s">
        <v>5</v>
      </c>
      <c r="Q66" s="7" t="s">
        <v>5</v>
      </c>
    </row>
    <row r="67" spans="1:17" ht="33.75" x14ac:dyDescent="0.2">
      <c r="A67" s="52" t="str">
        <f t="shared" si="0"/>
        <v>0064</v>
      </c>
      <c r="B67" s="50" t="s">
        <v>421</v>
      </c>
      <c r="C67" s="34" t="s">
        <v>94</v>
      </c>
      <c r="D67" s="34" t="s">
        <v>175</v>
      </c>
      <c r="E67" s="34" t="s">
        <v>1</v>
      </c>
      <c r="F67" s="35" t="s">
        <v>50</v>
      </c>
      <c r="G67" s="39">
        <v>265000</v>
      </c>
      <c r="H67" s="34" t="s">
        <v>2</v>
      </c>
      <c r="I67" s="34" t="s">
        <v>5</v>
      </c>
      <c r="J67" s="34" t="s">
        <v>5</v>
      </c>
      <c r="K67" s="34"/>
      <c r="L67" s="34" t="s">
        <v>5</v>
      </c>
      <c r="M67" s="34" t="s">
        <v>21</v>
      </c>
      <c r="N67" s="34" t="s">
        <v>423</v>
      </c>
      <c r="O67" s="7"/>
      <c r="P67" s="7" t="s">
        <v>5</v>
      </c>
      <c r="Q67" s="7" t="s">
        <v>5</v>
      </c>
    </row>
    <row r="68" spans="1:17" ht="33.75" x14ac:dyDescent="0.2">
      <c r="A68" s="52" t="str">
        <f t="shared" si="0"/>
        <v>0065</v>
      </c>
      <c r="B68" s="50" t="s">
        <v>422</v>
      </c>
      <c r="C68" s="34" t="s">
        <v>94</v>
      </c>
      <c r="D68" s="29" t="s">
        <v>199</v>
      </c>
      <c r="E68" s="29" t="s">
        <v>98</v>
      </c>
      <c r="F68" s="30" t="s">
        <v>37</v>
      </c>
      <c r="G68" s="40">
        <v>800000</v>
      </c>
      <c r="H68" s="29" t="s">
        <v>2</v>
      </c>
      <c r="I68" s="29" t="s">
        <v>5</v>
      </c>
      <c r="J68" s="29" t="s">
        <v>5</v>
      </c>
      <c r="K68" s="29"/>
      <c r="L68" s="29" t="s">
        <v>5</v>
      </c>
      <c r="M68" s="45" t="s">
        <v>23</v>
      </c>
      <c r="N68" s="29" t="s">
        <v>200</v>
      </c>
      <c r="O68" s="7"/>
      <c r="P68" s="7" t="s">
        <v>5</v>
      </c>
      <c r="Q68" s="7" t="s">
        <v>5</v>
      </c>
    </row>
    <row r="69" spans="1:17" ht="90" x14ac:dyDescent="0.2">
      <c r="A69" s="52" t="str">
        <f t="shared" ref="A69:A75" si="1">IF(LEN(B69)&gt;0,TEXT(ROW(B69)-3,"0000"),(IF(LEN(B70)&gt;0,"unesite ev. broj nabave i ostale podatke","")))</f>
        <v>0066</v>
      </c>
      <c r="B69" s="50" t="s">
        <v>335</v>
      </c>
      <c r="C69" s="34" t="s">
        <v>90</v>
      </c>
      <c r="D69" s="32" t="s">
        <v>207</v>
      </c>
      <c r="E69" s="34" t="s">
        <v>1</v>
      </c>
      <c r="F69" s="35" t="s">
        <v>61</v>
      </c>
      <c r="G69" s="36">
        <v>21000</v>
      </c>
      <c r="H69" s="34" t="s">
        <v>90</v>
      </c>
      <c r="I69" s="34" t="s">
        <v>5</v>
      </c>
      <c r="J69" s="34" t="s">
        <v>5</v>
      </c>
      <c r="K69" s="34"/>
      <c r="L69" s="34" t="s">
        <v>5</v>
      </c>
      <c r="M69" s="34" t="s">
        <v>21</v>
      </c>
      <c r="N69" s="34" t="s">
        <v>206</v>
      </c>
      <c r="O69" s="7"/>
      <c r="P69" s="7"/>
      <c r="Q69" s="7"/>
    </row>
    <row r="70" spans="1:17" ht="78.75" x14ac:dyDescent="0.2">
      <c r="A70" s="52" t="str">
        <f t="shared" si="1"/>
        <v>0067</v>
      </c>
      <c r="B70" s="50" t="s">
        <v>336</v>
      </c>
      <c r="C70" s="34" t="s">
        <v>90</v>
      </c>
      <c r="D70" s="32" t="s">
        <v>208</v>
      </c>
      <c r="E70" s="34" t="s">
        <v>1</v>
      </c>
      <c r="F70" s="35" t="s">
        <v>61</v>
      </c>
      <c r="G70" s="36">
        <v>7500</v>
      </c>
      <c r="H70" s="34" t="s">
        <v>90</v>
      </c>
      <c r="I70" s="34" t="s">
        <v>5</v>
      </c>
      <c r="J70" s="34" t="s">
        <v>5</v>
      </c>
      <c r="K70" s="34"/>
      <c r="L70" s="34" t="s">
        <v>5</v>
      </c>
      <c r="M70" s="34" t="s">
        <v>21</v>
      </c>
      <c r="N70" s="34" t="s">
        <v>206</v>
      </c>
      <c r="O70" s="7"/>
      <c r="P70" s="7"/>
      <c r="Q70" s="7"/>
    </row>
    <row r="71" spans="1:17" ht="78.75" x14ac:dyDescent="0.2">
      <c r="A71" s="52" t="str">
        <f t="shared" si="1"/>
        <v>0068</v>
      </c>
      <c r="B71" s="50" t="s">
        <v>337</v>
      </c>
      <c r="C71" s="34" t="s">
        <v>90</v>
      </c>
      <c r="D71" s="32" t="s">
        <v>209</v>
      </c>
      <c r="E71" s="34" t="s">
        <v>1</v>
      </c>
      <c r="F71" s="35" t="s">
        <v>61</v>
      </c>
      <c r="G71" s="36">
        <v>8600</v>
      </c>
      <c r="H71" s="34" t="s">
        <v>90</v>
      </c>
      <c r="I71" s="34" t="s">
        <v>5</v>
      </c>
      <c r="J71" s="34" t="s">
        <v>5</v>
      </c>
      <c r="K71" s="34"/>
      <c r="L71" s="34" t="s">
        <v>5</v>
      </c>
      <c r="M71" s="34" t="s">
        <v>21</v>
      </c>
      <c r="N71" s="34" t="s">
        <v>206</v>
      </c>
      <c r="O71" s="7"/>
      <c r="P71" s="7"/>
      <c r="Q71" s="7"/>
    </row>
    <row r="72" spans="1:17" ht="78.75" x14ac:dyDescent="0.2">
      <c r="A72" s="52" t="str">
        <f t="shared" si="1"/>
        <v>0069</v>
      </c>
      <c r="B72" s="50" t="s">
        <v>338</v>
      </c>
      <c r="C72" s="34" t="s">
        <v>90</v>
      </c>
      <c r="D72" s="32" t="s">
        <v>210</v>
      </c>
      <c r="E72" s="34" t="s">
        <v>1</v>
      </c>
      <c r="F72" s="35" t="s">
        <v>61</v>
      </c>
      <c r="G72" s="36">
        <v>7200</v>
      </c>
      <c r="H72" s="34" t="s">
        <v>90</v>
      </c>
      <c r="I72" s="34" t="s">
        <v>5</v>
      </c>
      <c r="J72" s="34" t="s">
        <v>5</v>
      </c>
      <c r="K72" s="34"/>
      <c r="L72" s="34" t="s">
        <v>5</v>
      </c>
      <c r="M72" s="34" t="s">
        <v>21</v>
      </c>
      <c r="N72" s="34" t="s">
        <v>206</v>
      </c>
      <c r="O72" s="7"/>
      <c r="P72" s="7"/>
      <c r="Q72" s="7"/>
    </row>
    <row r="73" spans="1:17" ht="78.75" x14ac:dyDescent="0.2">
      <c r="A73" s="52" t="str">
        <f t="shared" si="1"/>
        <v>0070</v>
      </c>
      <c r="B73" s="50" t="s">
        <v>339</v>
      </c>
      <c r="C73" s="34" t="s">
        <v>90</v>
      </c>
      <c r="D73" s="32" t="s">
        <v>211</v>
      </c>
      <c r="E73" s="34" t="s">
        <v>1</v>
      </c>
      <c r="F73" s="35" t="s">
        <v>61</v>
      </c>
      <c r="G73" s="36">
        <v>8800</v>
      </c>
      <c r="H73" s="34" t="s">
        <v>90</v>
      </c>
      <c r="I73" s="34" t="s">
        <v>5</v>
      </c>
      <c r="J73" s="34" t="s">
        <v>5</v>
      </c>
      <c r="K73" s="34"/>
      <c r="L73" s="34" t="s">
        <v>5</v>
      </c>
      <c r="M73" s="34" t="s">
        <v>21</v>
      </c>
      <c r="N73" s="34" t="s">
        <v>206</v>
      </c>
      <c r="O73" s="7"/>
      <c r="P73" s="7"/>
      <c r="Q73" s="7"/>
    </row>
    <row r="74" spans="1:17" ht="78.75" x14ac:dyDescent="0.2">
      <c r="A74" s="52" t="str">
        <f t="shared" si="1"/>
        <v>0071</v>
      </c>
      <c r="B74" s="50" t="s">
        <v>340</v>
      </c>
      <c r="C74" s="34" t="s">
        <v>90</v>
      </c>
      <c r="D74" s="32" t="s">
        <v>212</v>
      </c>
      <c r="E74" s="34" t="s">
        <v>1</v>
      </c>
      <c r="F74" s="35" t="s">
        <v>61</v>
      </c>
      <c r="G74" s="36">
        <v>9000</v>
      </c>
      <c r="H74" s="34" t="s">
        <v>90</v>
      </c>
      <c r="I74" s="34" t="s">
        <v>5</v>
      </c>
      <c r="J74" s="34" t="s">
        <v>5</v>
      </c>
      <c r="K74" s="34"/>
      <c r="L74" s="34" t="s">
        <v>5</v>
      </c>
      <c r="M74" s="34" t="s">
        <v>21</v>
      </c>
      <c r="N74" s="34" t="s">
        <v>206</v>
      </c>
      <c r="O74" s="7"/>
      <c r="P74" s="7"/>
      <c r="Q74" s="7"/>
    </row>
    <row r="75" spans="1:17" ht="67.5" x14ac:dyDescent="0.2">
      <c r="A75" s="52" t="str">
        <f t="shared" si="1"/>
        <v>0072</v>
      </c>
      <c r="B75" s="50" t="s">
        <v>341</v>
      </c>
      <c r="C75" s="34" t="s">
        <v>90</v>
      </c>
      <c r="D75" s="32" t="s">
        <v>228</v>
      </c>
      <c r="E75" s="34" t="s">
        <v>1</v>
      </c>
      <c r="F75" s="35" t="s">
        <v>61</v>
      </c>
      <c r="G75" s="36">
        <v>5100</v>
      </c>
      <c r="H75" s="34" t="s">
        <v>90</v>
      </c>
      <c r="I75" s="34" t="s">
        <v>5</v>
      </c>
      <c r="J75" s="34" t="s">
        <v>5</v>
      </c>
      <c r="K75" s="34"/>
      <c r="L75" s="34" t="s">
        <v>5</v>
      </c>
      <c r="M75" s="34" t="s">
        <v>21</v>
      </c>
      <c r="N75" s="34" t="s">
        <v>206</v>
      </c>
      <c r="O75" s="7"/>
      <c r="P75" s="7"/>
      <c r="Q75" s="7"/>
    </row>
    <row r="76" spans="1:17" ht="67.5" x14ac:dyDescent="0.2">
      <c r="A76" s="52" t="str">
        <f t="shared" ref="A76:A107" si="2">IF(LEN(B76)&gt;0,TEXT(ROW(B76)-3,"0000"),(IF(LEN(B77)&gt;0,"unesite ev. broj nabave i ostale podatke","")))</f>
        <v>0073</v>
      </c>
      <c r="B76" s="50" t="s">
        <v>342</v>
      </c>
      <c r="C76" s="34" t="s">
        <v>90</v>
      </c>
      <c r="D76" s="32" t="s">
        <v>229</v>
      </c>
      <c r="E76" s="34" t="s">
        <v>1</v>
      </c>
      <c r="F76" s="35" t="s">
        <v>61</v>
      </c>
      <c r="G76" s="36">
        <v>3400</v>
      </c>
      <c r="H76" s="34" t="s">
        <v>90</v>
      </c>
      <c r="I76" s="34" t="s">
        <v>5</v>
      </c>
      <c r="J76" s="34" t="s">
        <v>5</v>
      </c>
      <c r="K76" s="34"/>
      <c r="L76" s="34" t="s">
        <v>5</v>
      </c>
      <c r="M76" s="34" t="s">
        <v>21</v>
      </c>
      <c r="N76" s="34" t="s">
        <v>206</v>
      </c>
      <c r="O76" s="7"/>
      <c r="P76" s="7"/>
      <c r="Q76" s="7"/>
    </row>
    <row r="77" spans="1:17" ht="33.75" x14ac:dyDescent="0.2">
      <c r="A77" s="61" t="str">
        <f t="shared" si="2"/>
        <v>0074</v>
      </c>
      <c r="B77" s="62" t="s">
        <v>343</v>
      </c>
      <c r="C77" s="63" t="s">
        <v>90</v>
      </c>
      <c r="D77" s="63" t="s">
        <v>213</v>
      </c>
      <c r="E77" s="63" t="s">
        <v>1</v>
      </c>
      <c r="F77" s="64" t="s">
        <v>61</v>
      </c>
      <c r="G77" s="76">
        <v>7285</v>
      </c>
      <c r="H77" s="63" t="s">
        <v>90</v>
      </c>
      <c r="I77" s="63" t="s">
        <v>5</v>
      </c>
      <c r="J77" s="63" t="s">
        <v>5</v>
      </c>
      <c r="K77" s="63"/>
      <c r="L77" s="63" t="s">
        <v>5</v>
      </c>
      <c r="M77" s="63" t="s">
        <v>21</v>
      </c>
      <c r="N77" s="63" t="s">
        <v>206</v>
      </c>
      <c r="O77" s="75"/>
      <c r="P77" s="75"/>
      <c r="Q77" s="75"/>
    </row>
    <row r="78" spans="1:17" ht="33.75" x14ac:dyDescent="0.2">
      <c r="A78" s="61" t="str">
        <f t="shared" si="2"/>
        <v>0075</v>
      </c>
      <c r="B78" s="62" t="s">
        <v>344</v>
      </c>
      <c r="C78" s="63" t="s">
        <v>90</v>
      </c>
      <c r="D78" s="63" t="s">
        <v>214</v>
      </c>
      <c r="E78" s="63" t="s">
        <v>1</v>
      </c>
      <c r="F78" s="64" t="s">
        <v>61</v>
      </c>
      <c r="G78" s="76">
        <v>5722</v>
      </c>
      <c r="H78" s="63" t="s">
        <v>90</v>
      </c>
      <c r="I78" s="63" t="s">
        <v>5</v>
      </c>
      <c r="J78" s="63" t="s">
        <v>5</v>
      </c>
      <c r="K78" s="63"/>
      <c r="L78" s="63" t="s">
        <v>5</v>
      </c>
      <c r="M78" s="63" t="s">
        <v>21</v>
      </c>
      <c r="N78" s="63" t="s">
        <v>206</v>
      </c>
      <c r="O78" s="75"/>
      <c r="P78" s="75"/>
      <c r="Q78" s="75"/>
    </row>
    <row r="79" spans="1:17" ht="33.75" x14ac:dyDescent="0.2">
      <c r="A79" s="52" t="str">
        <f t="shared" si="2"/>
        <v>0076</v>
      </c>
      <c r="B79" s="50" t="s">
        <v>345</v>
      </c>
      <c r="C79" s="34" t="s">
        <v>90</v>
      </c>
      <c r="D79" s="34" t="s">
        <v>215</v>
      </c>
      <c r="E79" s="34" t="s">
        <v>1</v>
      </c>
      <c r="F79" s="35" t="s">
        <v>61</v>
      </c>
      <c r="G79" s="36">
        <v>8000</v>
      </c>
      <c r="H79" s="34" t="s">
        <v>90</v>
      </c>
      <c r="I79" s="34" t="s">
        <v>5</v>
      </c>
      <c r="J79" s="34" t="s">
        <v>5</v>
      </c>
      <c r="K79" s="34"/>
      <c r="L79" s="34" t="s">
        <v>5</v>
      </c>
      <c r="M79" s="34" t="s">
        <v>21</v>
      </c>
      <c r="N79" s="34" t="s">
        <v>206</v>
      </c>
      <c r="O79" s="7"/>
      <c r="P79" s="7"/>
      <c r="Q79" s="7"/>
    </row>
    <row r="80" spans="1:17" ht="33.75" x14ac:dyDescent="0.2">
      <c r="A80" s="52" t="str">
        <f t="shared" si="2"/>
        <v>0077</v>
      </c>
      <c r="B80" s="50" t="s">
        <v>346</v>
      </c>
      <c r="C80" s="34" t="s">
        <v>90</v>
      </c>
      <c r="D80" s="34" t="s">
        <v>216</v>
      </c>
      <c r="E80" s="34" t="s">
        <v>1</v>
      </c>
      <c r="F80" s="35" t="s">
        <v>61</v>
      </c>
      <c r="G80" s="36">
        <v>15000</v>
      </c>
      <c r="H80" s="34" t="s">
        <v>90</v>
      </c>
      <c r="I80" s="34" t="s">
        <v>5</v>
      </c>
      <c r="J80" s="34" t="s">
        <v>5</v>
      </c>
      <c r="K80" s="34"/>
      <c r="L80" s="34" t="s">
        <v>5</v>
      </c>
      <c r="M80" s="34" t="s">
        <v>21</v>
      </c>
      <c r="N80" s="34" t="s">
        <v>206</v>
      </c>
      <c r="O80" s="7"/>
      <c r="P80" s="7"/>
      <c r="Q80" s="7"/>
    </row>
    <row r="81" spans="1:17" ht="56.25" x14ac:dyDescent="0.2">
      <c r="A81" s="52" t="str">
        <f t="shared" si="2"/>
        <v>0078</v>
      </c>
      <c r="B81" s="50" t="s">
        <v>347</v>
      </c>
      <c r="C81" s="34" t="s">
        <v>90</v>
      </c>
      <c r="D81" s="34" t="s">
        <v>217</v>
      </c>
      <c r="E81" s="34" t="s">
        <v>1</v>
      </c>
      <c r="F81" s="35" t="s">
        <v>61</v>
      </c>
      <c r="G81" s="36">
        <v>5000</v>
      </c>
      <c r="H81" s="34" t="s">
        <v>90</v>
      </c>
      <c r="I81" s="34" t="s">
        <v>5</v>
      </c>
      <c r="J81" s="34" t="s">
        <v>5</v>
      </c>
      <c r="K81" s="34"/>
      <c r="L81" s="34" t="s">
        <v>5</v>
      </c>
      <c r="M81" s="34" t="s">
        <v>21</v>
      </c>
      <c r="N81" s="34" t="s">
        <v>206</v>
      </c>
      <c r="O81" s="7"/>
      <c r="P81" s="7"/>
      <c r="Q81" s="7"/>
    </row>
    <row r="82" spans="1:17" ht="33.75" x14ac:dyDescent="0.2">
      <c r="A82" s="52" t="str">
        <f t="shared" si="2"/>
        <v>0079</v>
      </c>
      <c r="B82" s="50" t="s">
        <v>348</v>
      </c>
      <c r="C82" s="34" t="s">
        <v>90</v>
      </c>
      <c r="D82" s="34" t="s">
        <v>288</v>
      </c>
      <c r="E82" s="34" t="s">
        <v>1</v>
      </c>
      <c r="F82" s="35" t="s">
        <v>61</v>
      </c>
      <c r="G82" s="36">
        <v>3650</v>
      </c>
      <c r="H82" s="34" t="s">
        <v>90</v>
      </c>
      <c r="I82" s="34" t="s">
        <v>5</v>
      </c>
      <c r="J82" s="34" t="s">
        <v>5</v>
      </c>
      <c r="K82" s="34"/>
      <c r="L82" s="34" t="s">
        <v>5</v>
      </c>
      <c r="M82" s="34" t="s">
        <v>21</v>
      </c>
      <c r="N82" s="34" t="s">
        <v>206</v>
      </c>
      <c r="O82" s="7"/>
      <c r="P82" s="7"/>
      <c r="Q82" s="7"/>
    </row>
    <row r="83" spans="1:17" ht="56.25" x14ac:dyDescent="0.2">
      <c r="A83" s="52" t="str">
        <f t="shared" si="2"/>
        <v>0080</v>
      </c>
      <c r="B83" s="50" t="s">
        <v>349</v>
      </c>
      <c r="C83" s="34" t="s">
        <v>90</v>
      </c>
      <c r="D83" s="34" t="s">
        <v>218</v>
      </c>
      <c r="E83" s="34" t="s">
        <v>1</v>
      </c>
      <c r="F83" s="35" t="s">
        <v>61</v>
      </c>
      <c r="G83" s="36">
        <v>4638</v>
      </c>
      <c r="H83" s="34" t="s">
        <v>90</v>
      </c>
      <c r="I83" s="34" t="s">
        <v>5</v>
      </c>
      <c r="J83" s="34" t="s">
        <v>5</v>
      </c>
      <c r="K83" s="34"/>
      <c r="L83" s="34" t="s">
        <v>5</v>
      </c>
      <c r="M83" s="34" t="s">
        <v>22</v>
      </c>
      <c r="N83" s="34" t="s">
        <v>206</v>
      </c>
      <c r="O83" s="7"/>
      <c r="P83" s="7"/>
      <c r="Q83" s="7"/>
    </row>
    <row r="84" spans="1:17" ht="56.25" x14ac:dyDescent="0.2">
      <c r="A84" s="52" t="str">
        <f t="shared" si="2"/>
        <v>0081</v>
      </c>
      <c r="B84" s="50" t="s">
        <v>350</v>
      </c>
      <c r="C84" s="34" t="s">
        <v>90</v>
      </c>
      <c r="D84" s="34" t="s">
        <v>219</v>
      </c>
      <c r="E84" s="34" t="s">
        <v>1</v>
      </c>
      <c r="F84" s="35" t="s">
        <v>61</v>
      </c>
      <c r="G84" s="36">
        <v>6300</v>
      </c>
      <c r="H84" s="34" t="s">
        <v>90</v>
      </c>
      <c r="I84" s="34" t="s">
        <v>5</v>
      </c>
      <c r="J84" s="34" t="s">
        <v>5</v>
      </c>
      <c r="K84" s="34"/>
      <c r="L84" s="34" t="s">
        <v>5</v>
      </c>
      <c r="M84" s="34" t="s">
        <v>22</v>
      </c>
      <c r="N84" s="34" t="s">
        <v>206</v>
      </c>
      <c r="O84" s="7"/>
      <c r="P84" s="7"/>
      <c r="Q84" s="7"/>
    </row>
    <row r="85" spans="1:17" ht="78.75" x14ac:dyDescent="0.2">
      <c r="A85" s="52" t="str">
        <f t="shared" si="2"/>
        <v>0082</v>
      </c>
      <c r="B85" s="50" t="s">
        <v>351</v>
      </c>
      <c r="C85" s="34" t="s">
        <v>90</v>
      </c>
      <c r="D85" s="34" t="s">
        <v>220</v>
      </c>
      <c r="E85" s="34" t="s">
        <v>1</v>
      </c>
      <c r="F85" s="35" t="s">
        <v>61</v>
      </c>
      <c r="G85" s="36">
        <v>8845</v>
      </c>
      <c r="H85" s="34" t="s">
        <v>90</v>
      </c>
      <c r="I85" s="34" t="s">
        <v>5</v>
      </c>
      <c r="J85" s="34" t="s">
        <v>5</v>
      </c>
      <c r="K85" s="34"/>
      <c r="L85" s="34" t="s">
        <v>5</v>
      </c>
      <c r="M85" s="34" t="s">
        <v>23</v>
      </c>
      <c r="N85" s="34" t="s">
        <v>206</v>
      </c>
      <c r="O85" s="7"/>
      <c r="P85" s="7"/>
      <c r="Q85" s="7"/>
    </row>
    <row r="86" spans="1:17" ht="45" x14ac:dyDescent="0.2">
      <c r="A86" s="52" t="str">
        <f t="shared" si="2"/>
        <v>0083</v>
      </c>
      <c r="B86" s="50" t="s">
        <v>352</v>
      </c>
      <c r="C86" s="34" t="s">
        <v>90</v>
      </c>
      <c r="D86" s="34" t="s">
        <v>221</v>
      </c>
      <c r="E86" s="34" t="s">
        <v>1</v>
      </c>
      <c r="F86" s="35" t="s">
        <v>61</v>
      </c>
      <c r="G86" s="36">
        <v>8510</v>
      </c>
      <c r="H86" s="34" t="s">
        <v>90</v>
      </c>
      <c r="I86" s="34" t="s">
        <v>5</v>
      </c>
      <c r="J86" s="34" t="s">
        <v>5</v>
      </c>
      <c r="K86" s="34"/>
      <c r="L86" s="34" t="s">
        <v>5</v>
      </c>
      <c r="M86" s="34" t="s">
        <v>23</v>
      </c>
      <c r="N86" s="34" t="s">
        <v>206</v>
      </c>
      <c r="O86" s="7"/>
      <c r="P86" s="7"/>
      <c r="Q86" s="7"/>
    </row>
    <row r="87" spans="1:17" ht="33.75" x14ac:dyDescent="0.2">
      <c r="A87" s="52" t="str">
        <f t="shared" si="2"/>
        <v>0084</v>
      </c>
      <c r="B87" s="50" t="s">
        <v>353</v>
      </c>
      <c r="C87" s="34" t="s">
        <v>90</v>
      </c>
      <c r="D87" s="34" t="s">
        <v>222</v>
      </c>
      <c r="E87" s="34" t="s">
        <v>1</v>
      </c>
      <c r="F87" s="35" t="s">
        <v>61</v>
      </c>
      <c r="G87" s="36">
        <v>7300</v>
      </c>
      <c r="H87" s="34" t="s">
        <v>90</v>
      </c>
      <c r="I87" s="34" t="s">
        <v>5</v>
      </c>
      <c r="J87" s="34" t="s">
        <v>5</v>
      </c>
      <c r="K87" s="34"/>
      <c r="L87" s="34" t="s">
        <v>5</v>
      </c>
      <c r="M87" s="34" t="s">
        <v>23</v>
      </c>
      <c r="N87" s="34" t="s">
        <v>139</v>
      </c>
      <c r="O87" s="7"/>
      <c r="P87" s="7"/>
      <c r="Q87" s="7"/>
    </row>
    <row r="88" spans="1:17" ht="45" x14ac:dyDescent="0.2">
      <c r="A88" s="52" t="str">
        <f t="shared" si="2"/>
        <v>0085</v>
      </c>
      <c r="B88" s="50" t="s">
        <v>354</v>
      </c>
      <c r="C88" s="34" t="s">
        <v>90</v>
      </c>
      <c r="D88" s="34" t="s">
        <v>273</v>
      </c>
      <c r="E88" s="34" t="s">
        <v>1</v>
      </c>
      <c r="F88" s="35" t="s">
        <v>61</v>
      </c>
      <c r="G88" s="36">
        <v>9637</v>
      </c>
      <c r="H88" s="34" t="s">
        <v>90</v>
      </c>
      <c r="I88" s="34" t="s">
        <v>5</v>
      </c>
      <c r="J88" s="34" t="s">
        <v>5</v>
      </c>
      <c r="K88" s="34"/>
      <c r="L88" s="34" t="s">
        <v>5</v>
      </c>
      <c r="M88" s="34" t="s">
        <v>21</v>
      </c>
      <c r="N88" s="34" t="s">
        <v>139</v>
      </c>
      <c r="O88" s="7"/>
      <c r="P88" s="7"/>
      <c r="Q88" s="7"/>
    </row>
    <row r="89" spans="1:17" ht="56.25" x14ac:dyDescent="0.2">
      <c r="A89" s="52" t="str">
        <f t="shared" si="2"/>
        <v>0086</v>
      </c>
      <c r="B89" s="50" t="s">
        <v>355</v>
      </c>
      <c r="C89" s="34" t="s">
        <v>90</v>
      </c>
      <c r="D89" s="34" t="s">
        <v>224</v>
      </c>
      <c r="E89" s="34" t="s">
        <v>1</v>
      </c>
      <c r="F89" s="35" t="s">
        <v>61</v>
      </c>
      <c r="G89" s="36">
        <v>3660</v>
      </c>
      <c r="H89" s="34" t="s">
        <v>90</v>
      </c>
      <c r="I89" s="34" t="s">
        <v>5</v>
      </c>
      <c r="J89" s="34" t="s">
        <v>5</v>
      </c>
      <c r="K89" s="34"/>
      <c r="L89" s="34" t="s">
        <v>5</v>
      </c>
      <c r="M89" s="34" t="s">
        <v>223</v>
      </c>
      <c r="N89" s="34" t="s">
        <v>139</v>
      </c>
      <c r="O89" s="7"/>
      <c r="P89" s="7"/>
      <c r="Q89" s="7"/>
    </row>
    <row r="90" spans="1:17" ht="33.75" x14ac:dyDescent="0.2">
      <c r="A90" s="52" t="str">
        <f t="shared" si="2"/>
        <v>0087</v>
      </c>
      <c r="B90" s="50" t="s">
        <v>356</v>
      </c>
      <c r="C90" s="34" t="s">
        <v>90</v>
      </c>
      <c r="D90" s="34" t="s">
        <v>274</v>
      </c>
      <c r="E90" s="34" t="s">
        <v>1</v>
      </c>
      <c r="F90" s="35" t="s">
        <v>61</v>
      </c>
      <c r="G90" s="36">
        <v>3120</v>
      </c>
      <c r="H90" s="34" t="s">
        <v>90</v>
      </c>
      <c r="I90" s="34" t="s">
        <v>5</v>
      </c>
      <c r="J90" s="34" t="s">
        <v>5</v>
      </c>
      <c r="K90" s="34"/>
      <c r="L90" s="34" t="s">
        <v>5</v>
      </c>
      <c r="M90" s="34" t="s">
        <v>21</v>
      </c>
      <c r="N90" s="34" t="s">
        <v>139</v>
      </c>
      <c r="O90" s="7"/>
      <c r="P90" s="7"/>
      <c r="Q90" s="7"/>
    </row>
    <row r="91" spans="1:17" ht="33.75" x14ac:dyDescent="0.2">
      <c r="A91" s="52" t="str">
        <f t="shared" si="2"/>
        <v>0088</v>
      </c>
      <c r="B91" s="50" t="s">
        <v>357</v>
      </c>
      <c r="C91" s="34" t="s">
        <v>90</v>
      </c>
      <c r="D91" s="34" t="s">
        <v>225</v>
      </c>
      <c r="E91" s="34" t="s">
        <v>1</v>
      </c>
      <c r="F91" s="35" t="s">
        <v>61</v>
      </c>
      <c r="G91" s="36">
        <v>6000</v>
      </c>
      <c r="H91" s="34" t="s">
        <v>90</v>
      </c>
      <c r="I91" s="34" t="s">
        <v>5</v>
      </c>
      <c r="J91" s="34" t="s">
        <v>5</v>
      </c>
      <c r="K91" s="34"/>
      <c r="L91" s="34" t="s">
        <v>5</v>
      </c>
      <c r="M91" s="34" t="s">
        <v>22</v>
      </c>
      <c r="N91" s="34" t="s">
        <v>206</v>
      </c>
      <c r="O91" s="7"/>
      <c r="P91" s="7"/>
      <c r="Q91" s="7"/>
    </row>
    <row r="92" spans="1:17" ht="33.75" x14ac:dyDescent="0.2">
      <c r="A92" s="52" t="str">
        <f t="shared" si="2"/>
        <v>0089</v>
      </c>
      <c r="B92" s="50" t="s">
        <v>358</v>
      </c>
      <c r="C92" s="34" t="s">
        <v>90</v>
      </c>
      <c r="D92" s="34" t="s">
        <v>226</v>
      </c>
      <c r="E92" s="34" t="s">
        <v>1</v>
      </c>
      <c r="F92" s="35" t="s">
        <v>61</v>
      </c>
      <c r="G92" s="36">
        <v>5000</v>
      </c>
      <c r="H92" s="34" t="s">
        <v>90</v>
      </c>
      <c r="I92" s="34" t="s">
        <v>5</v>
      </c>
      <c r="J92" s="34" t="s">
        <v>5</v>
      </c>
      <c r="K92" s="34"/>
      <c r="L92" s="34" t="s">
        <v>5</v>
      </c>
      <c r="M92" s="34" t="s">
        <v>22</v>
      </c>
      <c r="N92" s="34" t="s">
        <v>206</v>
      </c>
      <c r="O92" s="7"/>
      <c r="P92" s="7"/>
      <c r="Q92" s="7"/>
    </row>
    <row r="93" spans="1:17" ht="33.75" x14ac:dyDescent="0.2">
      <c r="A93" s="52" t="str">
        <f t="shared" si="2"/>
        <v>0090</v>
      </c>
      <c r="B93" s="50" t="s">
        <v>359</v>
      </c>
      <c r="C93" s="34" t="s">
        <v>90</v>
      </c>
      <c r="D93" s="34" t="s">
        <v>227</v>
      </c>
      <c r="E93" s="34" t="s">
        <v>1</v>
      </c>
      <c r="F93" s="35" t="s">
        <v>61</v>
      </c>
      <c r="G93" s="36">
        <v>7000</v>
      </c>
      <c r="H93" s="34" t="s">
        <v>90</v>
      </c>
      <c r="I93" s="34" t="s">
        <v>5</v>
      </c>
      <c r="J93" s="34" t="s">
        <v>5</v>
      </c>
      <c r="K93" s="34"/>
      <c r="L93" s="34" t="s">
        <v>5</v>
      </c>
      <c r="M93" s="34" t="s">
        <v>22</v>
      </c>
      <c r="N93" s="34" t="s">
        <v>206</v>
      </c>
      <c r="O93" s="7"/>
      <c r="P93" s="7"/>
      <c r="Q93" s="7"/>
    </row>
    <row r="94" spans="1:17" ht="33.75" x14ac:dyDescent="0.2">
      <c r="A94" s="52" t="str">
        <f t="shared" si="2"/>
        <v>0091</v>
      </c>
      <c r="B94" s="50" t="s">
        <v>424</v>
      </c>
      <c r="C94" s="34" t="s">
        <v>94</v>
      </c>
      <c r="D94" s="29" t="s">
        <v>201</v>
      </c>
      <c r="E94" s="29" t="s">
        <v>98</v>
      </c>
      <c r="F94" s="30" t="s">
        <v>37</v>
      </c>
      <c r="G94" s="31">
        <v>256000</v>
      </c>
      <c r="H94" s="29" t="s">
        <v>2</v>
      </c>
      <c r="I94" s="29" t="s">
        <v>5</v>
      </c>
      <c r="J94" s="29" t="s">
        <v>5</v>
      </c>
      <c r="K94" s="29"/>
      <c r="L94" s="29" t="s">
        <v>5</v>
      </c>
      <c r="M94" s="45" t="s">
        <v>23</v>
      </c>
      <c r="N94" s="29" t="s">
        <v>200</v>
      </c>
      <c r="O94" s="7"/>
      <c r="P94" s="7" t="s">
        <v>5</v>
      </c>
      <c r="Q94" s="7" t="s">
        <v>5</v>
      </c>
    </row>
    <row r="95" spans="1:17" ht="22.5" x14ac:dyDescent="0.2">
      <c r="A95" s="52" t="str">
        <f t="shared" si="2"/>
        <v>0092</v>
      </c>
      <c r="B95" s="50" t="s">
        <v>360</v>
      </c>
      <c r="C95" s="34" t="s">
        <v>90</v>
      </c>
      <c r="D95" s="29" t="s">
        <v>203</v>
      </c>
      <c r="E95" s="29" t="s">
        <v>98</v>
      </c>
      <c r="F95" s="30" t="s">
        <v>35</v>
      </c>
      <c r="G95" s="31">
        <v>6000</v>
      </c>
      <c r="H95" s="29" t="s">
        <v>90</v>
      </c>
      <c r="I95" s="29" t="s">
        <v>5</v>
      </c>
      <c r="J95" s="29" t="s">
        <v>5</v>
      </c>
      <c r="K95" s="29"/>
      <c r="L95" s="29" t="s">
        <v>5</v>
      </c>
      <c r="M95" s="29"/>
      <c r="N95" s="29" t="s">
        <v>139</v>
      </c>
      <c r="O95" s="7"/>
      <c r="P95" s="7"/>
      <c r="Q95" s="7"/>
    </row>
    <row r="96" spans="1:17" ht="22.5" x14ac:dyDescent="0.2">
      <c r="A96" s="52" t="str">
        <f t="shared" si="2"/>
        <v>0093</v>
      </c>
      <c r="B96" s="50" t="s">
        <v>361</v>
      </c>
      <c r="C96" s="34" t="s">
        <v>90</v>
      </c>
      <c r="D96" s="29" t="s">
        <v>204</v>
      </c>
      <c r="E96" s="29" t="s">
        <v>1</v>
      </c>
      <c r="F96" s="30" t="s">
        <v>64</v>
      </c>
      <c r="G96" s="31">
        <v>3000</v>
      </c>
      <c r="H96" s="29" t="s">
        <v>90</v>
      </c>
      <c r="I96" s="29" t="s">
        <v>5</v>
      </c>
      <c r="J96" s="29" t="s">
        <v>5</v>
      </c>
      <c r="K96" s="29"/>
      <c r="L96" s="29" t="s">
        <v>5</v>
      </c>
      <c r="M96" s="29" t="s">
        <v>21</v>
      </c>
      <c r="N96" s="29" t="s">
        <v>139</v>
      </c>
      <c r="O96" s="7"/>
      <c r="P96" s="7"/>
      <c r="Q96" s="7"/>
    </row>
    <row r="97" spans="1:17" ht="22.5" x14ac:dyDescent="0.2">
      <c r="A97" s="52" t="str">
        <f t="shared" si="2"/>
        <v>0094</v>
      </c>
      <c r="B97" s="50" t="s">
        <v>362</v>
      </c>
      <c r="C97" s="34" t="s">
        <v>90</v>
      </c>
      <c r="D97" s="34" t="s">
        <v>230</v>
      </c>
      <c r="E97" s="34" t="s">
        <v>1</v>
      </c>
      <c r="F97" s="35" t="s">
        <v>59</v>
      </c>
      <c r="G97" s="36">
        <v>26500</v>
      </c>
      <c r="H97" s="34" t="s">
        <v>90</v>
      </c>
      <c r="I97" s="34" t="s">
        <v>5</v>
      </c>
      <c r="J97" s="34" t="s">
        <v>5</v>
      </c>
      <c r="K97" s="34"/>
      <c r="L97" s="34" t="s">
        <v>5</v>
      </c>
      <c r="M97" s="34" t="s">
        <v>21</v>
      </c>
      <c r="N97" s="34" t="s">
        <v>139</v>
      </c>
      <c r="O97" s="7"/>
      <c r="P97" s="7"/>
      <c r="Q97" s="7"/>
    </row>
    <row r="98" spans="1:17" ht="33.75" x14ac:dyDescent="0.2">
      <c r="A98" s="52" t="str">
        <f t="shared" si="2"/>
        <v>0095</v>
      </c>
      <c r="B98" s="50" t="s">
        <v>363</v>
      </c>
      <c r="C98" s="34" t="s">
        <v>90</v>
      </c>
      <c r="D98" s="34" t="s">
        <v>231</v>
      </c>
      <c r="E98" s="34" t="s">
        <v>1</v>
      </c>
      <c r="F98" s="35" t="s">
        <v>59</v>
      </c>
      <c r="G98" s="36">
        <v>26500</v>
      </c>
      <c r="H98" s="34" t="s">
        <v>90</v>
      </c>
      <c r="I98" s="34" t="s">
        <v>5</v>
      </c>
      <c r="J98" s="34" t="s">
        <v>5</v>
      </c>
      <c r="K98" s="34"/>
      <c r="L98" s="34" t="s">
        <v>5</v>
      </c>
      <c r="M98" s="34" t="s">
        <v>22</v>
      </c>
      <c r="N98" s="34" t="s">
        <v>139</v>
      </c>
      <c r="O98" s="7"/>
      <c r="P98" s="7"/>
      <c r="Q98" s="7"/>
    </row>
    <row r="99" spans="1:17" ht="78.75" x14ac:dyDescent="0.2">
      <c r="A99" s="52" t="str">
        <f t="shared" si="2"/>
        <v>0096</v>
      </c>
      <c r="B99" s="50" t="s">
        <v>364</v>
      </c>
      <c r="C99" s="34" t="s">
        <v>90</v>
      </c>
      <c r="D99" s="34" t="s">
        <v>232</v>
      </c>
      <c r="E99" s="34" t="s">
        <v>1</v>
      </c>
      <c r="F99" s="35" t="s">
        <v>61</v>
      </c>
      <c r="G99" s="36">
        <v>26500</v>
      </c>
      <c r="H99" s="34" t="s">
        <v>90</v>
      </c>
      <c r="I99" s="34" t="s">
        <v>5</v>
      </c>
      <c r="J99" s="34" t="s">
        <v>5</v>
      </c>
      <c r="K99" s="34"/>
      <c r="L99" s="34" t="s">
        <v>5</v>
      </c>
      <c r="M99" s="34" t="s">
        <v>21</v>
      </c>
      <c r="N99" s="34" t="s">
        <v>206</v>
      </c>
      <c r="O99" s="7"/>
      <c r="P99" s="7"/>
      <c r="Q99" s="7"/>
    </row>
    <row r="100" spans="1:17" ht="78.75" x14ac:dyDescent="0.2">
      <c r="A100" s="52" t="str">
        <f t="shared" si="2"/>
        <v>0097</v>
      </c>
      <c r="B100" s="50" t="s">
        <v>365</v>
      </c>
      <c r="C100" s="34" t="s">
        <v>90</v>
      </c>
      <c r="D100" s="34" t="s">
        <v>233</v>
      </c>
      <c r="E100" s="34" t="s">
        <v>1</v>
      </c>
      <c r="F100" s="35" t="s">
        <v>61</v>
      </c>
      <c r="G100" s="36">
        <v>26500</v>
      </c>
      <c r="H100" s="34" t="s">
        <v>90</v>
      </c>
      <c r="I100" s="34" t="s">
        <v>5</v>
      </c>
      <c r="J100" s="34" t="s">
        <v>5</v>
      </c>
      <c r="K100" s="34"/>
      <c r="L100" s="34" t="s">
        <v>5</v>
      </c>
      <c r="M100" s="34" t="s">
        <v>21</v>
      </c>
      <c r="N100" s="34" t="s">
        <v>206</v>
      </c>
      <c r="O100" s="7"/>
      <c r="P100" s="7"/>
      <c r="Q100" s="7"/>
    </row>
    <row r="101" spans="1:17" ht="90" x14ac:dyDescent="0.2">
      <c r="A101" s="52" t="str">
        <f t="shared" si="2"/>
        <v>0098</v>
      </c>
      <c r="B101" s="50" t="s">
        <v>366</v>
      </c>
      <c r="C101" s="34" t="s">
        <v>90</v>
      </c>
      <c r="D101" s="34" t="s">
        <v>234</v>
      </c>
      <c r="E101" s="34" t="s">
        <v>1</v>
      </c>
      <c r="F101" s="35" t="s">
        <v>61</v>
      </c>
      <c r="G101" s="36">
        <v>26500</v>
      </c>
      <c r="H101" s="34" t="s">
        <v>90</v>
      </c>
      <c r="I101" s="34" t="s">
        <v>5</v>
      </c>
      <c r="J101" s="34" t="s">
        <v>5</v>
      </c>
      <c r="K101" s="34"/>
      <c r="L101" s="34" t="s">
        <v>5</v>
      </c>
      <c r="M101" s="34" t="s">
        <v>21</v>
      </c>
      <c r="N101" s="34" t="s">
        <v>206</v>
      </c>
      <c r="O101" s="7"/>
      <c r="P101" s="7"/>
      <c r="Q101" s="7"/>
    </row>
    <row r="102" spans="1:17" ht="67.5" x14ac:dyDescent="0.2">
      <c r="A102" s="52" t="str">
        <f t="shared" si="2"/>
        <v>0099</v>
      </c>
      <c r="B102" s="50" t="s">
        <v>367</v>
      </c>
      <c r="C102" s="34" t="s">
        <v>90</v>
      </c>
      <c r="D102" s="34" t="s">
        <v>235</v>
      </c>
      <c r="E102" s="34" t="s">
        <v>1</v>
      </c>
      <c r="F102" s="35" t="s">
        <v>61</v>
      </c>
      <c r="G102" s="36">
        <v>26500</v>
      </c>
      <c r="H102" s="34" t="s">
        <v>90</v>
      </c>
      <c r="I102" s="34" t="s">
        <v>5</v>
      </c>
      <c r="J102" s="34" t="s">
        <v>5</v>
      </c>
      <c r="K102" s="34"/>
      <c r="L102" s="34" t="s">
        <v>5</v>
      </c>
      <c r="M102" s="34" t="s">
        <v>21</v>
      </c>
      <c r="N102" s="34" t="s">
        <v>206</v>
      </c>
      <c r="O102" s="7"/>
      <c r="P102" s="7"/>
      <c r="Q102" s="7"/>
    </row>
    <row r="103" spans="1:17" ht="33.75" x14ac:dyDescent="0.2">
      <c r="A103" s="52" t="str">
        <f t="shared" si="2"/>
        <v>0100</v>
      </c>
      <c r="B103" s="50" t="s">
        <v>368</v>
      </c>
      <c r="C103" s="34" t="s">
        <v>90</v>
      </c>
      <c r="D103" s="32" t="s">
        <v>280</v>
      </c>
      <c r="E103" s="34" t="s">
        <v>1</v>
      </c>
      <c r="F103" s="35" t="s">
        <v>61</v>
      </c>
      <c r="G103" s="36">
        <v>25000</v>
      </c>
      <c r="H103" s="46" t="s">
        <v>90</v>
      </c>
      <c r="I103" s="34" t="s">
        <v>5</v>
      </c>
      <c r="J103" s="34" t="s">
        <v>5</v>
      </c>
      <c r="K103" s="34"/>
      <c r="L103" s="34" t="s">
        <v>5</v>
      </c>
      <c r="M103" s="34"/>
      <c r="N103" s="43" t="s">
        <v>139</v>
      </c>
      <c r="O103" s="7"/>
      <c r="P103" s="7"/>
      <c r="Q103" s="7"/>
    </row>
    <row r="104" spans="1:17" ht="22.5" x14ac:dyDescent="0.2">
      <c r="A104" s="52" t="str">
        <f t="shared" si="2"/>
        <v>0101</v>
      </c>
      <c r="B104" s="50" t="s">
        <v>369</v>
      </c>
      <c r="C104" s="34" t="s">
        <v>90</v>
      </c>
      <c r="D104" s="32" t="s">
        <v>281</v>
      </c>
      <c r="E104" s="34" t="s">
        <v>1</v>
      </c>
      <c r="F104" s="35" t="s">
        <v>61</v>
      </c>
      <c r="G104" s="36">
        <v>25000</v>
      </c>
      <c r="H104" s="46" t="s">
        <v>90</v>
      </c>
      <c r="I104" s="34" t="s">
        <v>5</v>
      </c>
      <c r="J104" s="34" t="s">
        <v>5</v>
      </c>
      <c r="K104" s="34"/>
      <c r="L104" s="34" t="s">
        <v>5</v>
      </c>
      <c r="M104" s="34"/>
      <c r="N104" s="43" t="s">
        <v>139</v>
      </c>
      <c r="O104" s="7"/>
      <c r="P104" s="7"/>
      <c r="Q104" s="7"/>
    </row>
    <row r="105" spans="1:17" ht="22.5" x14ac:dyDescent="0.2">
      <c r="A105" s="52" t="str">
        <f t="shared" si="2"/>
        <v>0102</v>
      </c>
      <c r="B105" s="50" t="s">
        <v>370</v>
      </c>
      <c r="C105" s="34" t="s">
        <v>90</v>
      </c>
      <c r="D105" s="34" t="s">
        <v>236</v>
      </c>
      <c r="E105" s="34" t="s">
        <v>98</v>
      </c>
      <c r="F105" s="35" t="s">
        <v>36</v>
      </c>
      <c r="G105" s="36">
        <v>20000</v>
      </c>
      <c r="H105" s="46" t="s">
        <v>90</v>
      </c>
      <c r="I105" s="34" t="s">
        <v>5</v>
      </c>
      <c r="J105" s="34" t="s">
        <v>5</v>
      </c>
      <c r="K105" s="34"/>
      <c r="L105" s="34" t="s">
        <v>5</v>
      </c>
      <c r="M105" s="34"/>
      <c r="N105" s="43" t="s">
        <v>139</v>
      </c>
      <c r="O105" s="7"/>
      <c r="P105" s="7"/>
      <c r="Q105" s="7"/>
    </row>
    <row r="106" spans="1:17" ht="33.75" x14ac:dyDescent="0.2">
      <c r="A106" s="52" t="str">
        <f t="shared" si="2"/>
        <v>0103</v>
      </c>
      <c r="B106" s="50" t="s">
        <v>371</v>
      </c>
      <c r="C106" s="34" t="s">
        <v>90</v>
      </c>
      <c r="D106" s="34" t="s">
        <v>238</v>
      </c>
      <c r="E106" s="34" t="s">
        <v>98</v>
      </c>
      <c r="F106" s="35" t="s">
        <v>40</v>
      </c>
      <c r="G106" s="36">
        <v>4650</v>
      </c>
      <c r="H106" s="46" t="s">
        <v>90</v>
      </c>
      <c r="I106" s="34" t="s">
        <v>5</v>
      </c>
      <c r="J106" s="34" t="s">
        <v>5</v>
      </c>
      <c r="K106" s="34"/>
      <c r="L106" s="34" t="s">
        <v>5</v>
      </c>
      <c r="M106" s="34"/>
      <c r="N106" s="46" t="s">
        <v>139</v>
      </c>
      <c r="O106" s="7"/>
      <c r="P106" s="7"/>
      <c r="Q106" s="7"/>
    </row>
    <row r="107" spans="1:17" ht="33.75" x14ac:dyDescent="0.2">
      <c r="A107" s="52" t="str">
        <f t="shared" si="2"/>
        <v>0104</v>
      </c>
      <c r="B107" s="50" t="s">
        <v>372</v>
      </c>
      <c r="C107" s="34" t="s">
        <v>90</v>
      </c>
      <c r="D107" s="34" t="s">
        <v>239</v>
      </c>
      <c r="E107" s="34" t="s">
        <v>98</v>
      </c>
      <c r="F107" s="35" t="s">
        <v>38</v>
      </c>
      <c r="G107" s="36">
        <v>5000</v>
      </c>
      <c r="H107" s="46" t="s">
        <v>90</v>
      </c>
      <c r="I107" s="34" t="s">
        <v>5</v>
      </c>
      <c r="J107" s="34" t="s">
        <v>5</v>
      </c>
      <c r="K107" s="34"/>
      <c r="L107" s="34" t="s">
        <v>5</v>
      </c>
      <c r="M107" s="34"/>
      <c r="N107" s="46" t="s">
        <v>139</v>
      </c>
      <c r="O107" s="7"/>
      <c r="P107" s="7"/>
      <c r="Q107" s="7"/>
    </row>
    <row r="108" spans="1:17" ht="22.5" x14ac:dyDescent="0.2">
      <c r="A108" s="52" t="str">
        <f t="shared" ref="A108:A139" si="3">IF(LEN(B108)&gt;0,TEXT(ROW(B108)-3,"0000"),(IF(LEN(B109)&gt;0,"unesite ev. broj nabave i ostale podatke","")))</f>
        <v>0105</v>
      </c>
      <c r="B108" s="50" t="s">
        <v>373</v>
      </c>
      <c r="C108" s="34" t="s">
        <v>90</v>
      </c>
      <c r="D108" s="34" t="s">
        <v>240</v>
      </c>
      <c r="E108" s="34" t="s">
        <v>1</v>
      </c>
      <c r="F108" s="35" t="s">
        <v>72</v>
      </c>
      <c r="G108" s="36">
        <v>5000</v>
      </c>
      <c r="H108" s="34" t="s">
        <v>90</v>
      </c>
      <c r="I108" s="34" t="s">
        <v>5</v>
      </c>
      <c r="J108" s="34" t="s">
        <v>5</v>
      </c>
      <c r="K108" s="34"/>
      <c r="L108" s="34" t="s">
        <v>5</v>
      </c>
      <c r="M108" s="34" t="s">
        <v>21</v>
      </c>
      <c r="N108" s="34" t="s">
        <v>139</v>
      </c>
      <c r="O108" s="7"/>
      <c r="P108" s="7"/>
      <c r="Q108" s="7"/>
    </row>
    <row r="109" spans="1:17" ht="22.5" x14ac:dyDescent="0.2">
      <c r="A109" s="52" t="str">
        <f t="shared" si="3"/>
        <v>0106</v>
      </c>
      <c r="B109" s="50" t="s">
        <v>374</v>
      </c>
      <c r="C109" s="34" t="s">
        <v>90</v>
      </c>
      <c r="D109" s="46" t="s">
        <v>241</v>
      </c>
      <c r="E109" s="46" t="s">
        <v>1</v>
      </c>
      <c r="F109" s="48" t="s">
        <v>61</v>
      </c>
      <c r="G109" s="41">
        <v>11500</v>
      </c>
      <c r="H109" s="34" t="s">
        <v>90</v>
      </c>
      <c r="I109" s="34" t="s">
        <v>5</v>
      </c>
      <c r="J109" s="34" t="s">
        <v>5</v>
      </c>
      <c r="K109" s="7"/>
      <c r="L109" s="7" t="s">
        <v>5</v>
      </c>
      <c r="M109" s="7" t="s">
        <v>21</v>
      </c>
      <c r="N109" s="7" t="s">
        <v>139</v>
      </c>
      <c r="O109" s="7"/>
      <c r="P109" s="7"/>
      <c r="Q109" s="7"/>
    </row>
    <row r="110" spans="1:17" ht="33.75" x14ac:dyDescent="0.2">
      <c r="A110" s="52" t="str">
        <f t="shared" si="3"/>
        <v>0107</v>
      </c>
      <c r="B110" s="50" t="s">
        <v>425</v>
      </c>
      <c r="C110" s="34" t="s">
        <v>94</v>
      </c>
      <c r="D110" s="34" t="s">
        <v>272</v>
      </c>
      <c r="E110" s="34" t="s">
        <v>1</v>
      </c>
      <c r="F110" s="35" t="s">
        <v>78</v>
      </c>
      <c r="G110" s="36">
        <v>1360000</v>
      </c>
      <c r="H110" s="34" t="s">
        <v>2</v>
      </c>
      <c r="I110" s="34" t="s">
        <v>5</v>
      </c>
      <c r="J110" s="34" t="s">
        <v>5</v>
      </c>
      <c r="K110" s="34"/>
      <c r="L110" s="34" t="s">
        <v>5</v>
      </c>
      <c r="M110" s="34" t="s">
        <v>21</v>
      </c>
      <c r="N110" s="34" t="s">
        <v>191</v>
      </c>
      <c r="O110" s="7"/>
      <c r="P110" s="7" t="s">
        <v>5</v>
      </c>
      <c r="Q110" s="7" t="s">
        <v>5</v>
      </c>
    </row>
    <row r="111" spans="1:17" ht="22.5" x14ac:dyDescent="0.2">
      <c r="A111" s="52" t="str">
        <f t="shared" si="3"/>
        <v>0108</v>
      </c>
      <c r="B111" s="50" t="s">
        <v>375</v>
      </c>
      <c r="C111" s="34" t="s">
        <v>90</v>
      </c>
      <c r="D111" s="34" t="s">
        <v>180</v>
      </c>
      <c r="E111" s="34" t="s">
        <v>1</v>
      </c>
      <c r="F111" s="35" t="s">
        <v>80</v>
      </c>
      <c r="G111" s="36">
        <v>5309</v>
      </c>
      <c r="H111" s="34" t="s">
        <v>90</v>
      </c>
      <c r="I111" s="34" t="s">
        <v>5</v>
      </c>
      <c r="J111" s="34" t="s">
        <v>5</v>
      </c>
      <c r="K111" s="34"/>
      <c r="L111" s="34" t="s">
        <v>5</v>
      </c>
      <c r="M111" s="34" t="s">
        <v>21</v>
      </c>
      <c r="N111" s="34" t="s">
        <v>139</v>
      </c>
      <c r="O111" s="7"/>
      <c r="P111" s="7"/>
      <c r="Q111" s="7"/>
    </row>
    <row r="112" spans="1:17" ht="22.5" x14ac:dyDescent="0.2">
      <c r="A112" s="52" t="str">
        <f t="shared" si="3"/>
        <v>0109</v>
      </c>
      <c r="B112" s="50" t="s">
        <v>376</v>
      </c>
      <c r="C112" s="34" t="s">
        <v>90</v>
      </c>
      <c r="D112" s="34" t="s">
        <v>242</v>
      </c>
      <c r="E112" s="34" t="s">
        <v>1</v>
      </c>
      <c r="F112" s="35" t="s">
        <v>61</v>
      </c>
      <c r="G112" s="36">
        <v>3900</v>
      </c>
      <c r="H112" s="34" t="s">
        <v>90</v>
      </c>
      <c r="I112" s="34" t="s">
        <v>5</v>
      </c>
      <c r="J112" s="34" t="s">
        <v>5</v>
      </c>
      <c r="K112" s="34"/>
      <c r="L112" s="34" t="s">
        <v>5</v>
      </c>
      <c r="M112" s="34" t="s">
        <v>21</v>
      </c>
      <c r="N112" s="34" t="s">
        <v>139</v>
      </c>
      <c r="O112" s="7"/>
      <c r="P112" s="7"/>
      <c r="Q112" s="7"/>
    </row>
    <row r="113" spans="1:17" ht="22.5" x14ac:dyDescent="0.2">
      <c r="A113" s="52" t="str">
        <f t="shared" si="3"/>
        <v>0110</v>
      </c>
      <c r="B113" s="50" t="s">
        <v>377</v>
      </c>
      <c r="C113" s="34" t="s">
        <v>90</v>
      </c>
      <c r="D113" s="34" t="s">
        <v>243</v>
      </c>
      <c r="E113" s="34" t="s">
        <v>1</v>
      </c>
      <c r="F113" s="35" t="s">
        <v>61</v>
      </c>
      <c r="G113" s="36">
        <v>3250</v>
      </c>
      <c r="H113" s="34" t="s">
        <v>90</v>
      </c>
      <c r="I113" s="34" t="s">
        <v>5</v>
      </c>
      <c r="J113" s="34" t="s">
        <v>5</v>
      </c>
      <c r="K113" s="34"/>
      <c r="L113" s="34" t="s">
        <v>5</v>
      </c>
      <c r="M113" s="34" t="s">
        <v>23</v>
      </c>
      <c r="N113" s="34" t="s">
        <v>139</v>
      </c>
      <c r="O113" s="7"/>
      <c r="P113" s="7"/>
      <c r="Q113" s="7"/>
    </row>
    <row r="114" spans="1:17" ht="22.5" x14ac:dyDescent="0.2">
      <c r="A114" s="52" t="str">
        <f t="shared" si="3"/>
        <v>0111</v>
      </c>
      <c r="B114" s="50" t="s">
        <v>378</v>
      </c>
      <c r="C114" s="34" t="s">
        <v>90</v>
      </c>
      <c r="D114" s="34" t="s">
        <v>244</v>
      </c>
      <c r="E114" s="34" t="s">
        <v>1</v>
      </c>
      <c r="F114" s="35" t="s">
        <v>61</v>
      </c>
      <c r="G114" s="36">
        <v>5200</v>
      </c>
      <c r="H114" s="34" t="s">
        <v>90</v>
      </c>
      <c r="I114" s="34" t="s">
        <v>5</v>
      </c>
      <c r="J114" s="34" t="s">
        <v>5</v>
      </c>
      <c r="K114" s="34"/>
      <c r="L114" s="34" t="s">
        <v>5</v>
      </c>
      <c r="M114" s="34" t="s">
        <v>21</v>
      </c>
      <c r="N114" s="34" t="s">
        <v>139</v>
      </c>
      <c r="O114" s="7"/>
      <c r="P114" s="7"/>
      <c r="Q114" s="7"/>
    </row>
    <row r="115" spans="1:17" ht="22.5" x14ac:dyDescent="0.2">
      <c r="A115" s="52" t="str">
        <f t="shared" si="3"/>
        <v>0112</v>
      </c>
      <c r="B115" s="50" t="s">
        <v>379</v>
      </c>
      <c r="C115" s="34" t="s">
        <v>90</v>
      </c>
      <c r="D115" s="34" t="s">
        <v>245</v>
      </c>
      <c r="E115" s="34" t="s">
        <v>1</v>
      </c>
      <c r="F115" s="35" t="s">
        <v>61</v>
      </c>
      <c r="G115" s="36">
        <v>3300</v>
      </c>
      <c r="H115" s="34" t="s">
        <v>90</v>
      </c>
      <c r="I115" s="34" t="s">
        <v>5</v>
      </c>
      <c r="J115" s="34" t="s">
        <v>5</v>
      </c>
      <c r="K115" s="34"/>
      <c r="L115" s="34" t="s">
        <v>5</v>
      </c>
      <c r="M115" s="34" t="s">
        <v>246</v>
      </c>
      <c r="N115" s="34" t="s">
        <v>139</v>
      </c>
      <c r="O115" s="7"/>
      <c r="P115" s="7"/>
      <c r="Q115" s="7"/>
    </row>
    <row r="116" spans="1:17" ht="22.5" x14ac:dyDescent="0.2">
      <c r="A116" s="52" t="str">
        <f t="shared" si="3"/>
        <v>0113</v>
      </c>
      <c r="B116" s="50" t="s">
        <v>380</v>
      </c>
      <c r="C116" s="34" t="s">
        <v>90</v>
      </c>
      <c r="D116" s="34" t="s">
        <v>247</v>
      </c>
      <c r="E116" s="34" t="s">
        <v>1</v>
      </c>
      <c r="F116" s="35" t="s">
        <v>61</v>
      </c>
      <c r="G116" s="36">
        <v>6000</v>
      </c>
      <c r="H116" s="34" t="s">
        <v>90</v>
      </c>
      <c r="I116" s="34" t="s">
        <v>5</v>
      </c>
      <c r="J116" s="34" t="s">
        <v>5</v>
      </c>
      <c r="K116" s="34"/>
      <c r="L116" s="34" t="s">
        <v>5</v>
      </c>
      <c r="M116" s="34" t="s">
        <v>248</v>
      </c>
      <c r="N116" s="34" t="s">
        <v>139</v>
      </c>
      <c r="O116" s="7"/>
      <c r="P116" s="7"/>
      <c r="Q116" s="7"/>
    </row>
    <row r="117" spans="1:17" ht="22.5" x14ac:dyDescent="0.2">
      <c r="A117" s="52" t="str">
        <f t="shared" si="3"/>
        <v>0114</v>
      </c>
      <c r="B117" s="50" t="s">
        <v>381</v>
      </c>
      <c r="C117" s="34" t="s">
        <v>90</v>
      </c>
      <c r="D117" s="34" t="s">
        <v>249</v>
      </c>
      <c r="E117" s="34" t="s">
        <v>1</v>
      </c>
      <c r="F117" s="35" t="s">
        <v>61</v>
      </c>
      <c r="G117" s="36">
        <v>3000</v>
      </c>
      <c r="H117" s="34" t="s">
        <v>90</v>
      </c>
      <c r="I117" s="34" t="s">
        <v>5</v>
      </c>
      <c r="J117" s="34" t="s">
        <v>5</v>
      </c>
      <c r="K117" s="34"/>
      <c r="L117" s="34" t="s">
        <v>5</v>
      </c>
      <c r="M117" s="34" t="s">
        <v>24</v>
      </c>
      <c r="N117" s="34" t="s">
        <v>139</v>
      </c>
      <c r="O117" s="7"/>
      <c r="P117" s="7"/>
      <c r="Q117" s="7"/>
    </row>
    <row r="118" spans="1:17" ht="45" x14ac:dyDescent="0.2">
      <c r="A118" s="52" t="str">
        <f t="shared" si="3"/>
        <v>0115</v>
      </c>
      <c r="B118" s="50" t="s">
        <v>382</v>
      </c>
      <c r="C118" s="34" t="s">
        <v>90</v>
      </c>
      <c r="D118" s="34" t="s">
        <v>250</v>
      </c>
      <c r="E118" s="34" t="s">
        <v>1</v>
      </c>
      <c r="F118" s="35" t="s">
        <v>61</v>
      </c>
      <c r="G118" s="36">
        <v>9725</v>
      </c>
      <c r="H118" s="34" t="s">
        <v>90</v>
      </c>
      <c r="I118" s="34" t="s">
        <v>5</v>
      </c>
      <c r="J118" s="34" t="s">
        <v>5</v>
      </c>
      <c r="K118" s="34"/>
      <c r="L118" s="34" t="s">
        <v>5</v>
      </c>
      <c r="M118" s="34" t="s">
        <v>21</v>
      </c>
      <c r="N118" s="34" t="s">
        <v>139</v>
      </c>
      <c r="O118" s="7"/>
      <c r="P118" s="7"/>
      <c r="Q118" s="7"/>
    </row>
    <row r="119" spans="1:17" ht="33.75" x14ac:dyDescent="0.2">
      <c r="A119" s="52" t="str">
        <f t="shared" si="3"/>
        <v>0116</v>
      </c>
      <c r="B119" s="50" t="s">
        <v>383</v>
      </c>
      <c r="C119" s="34" t="s">
        <v>90</v>
      </c>
      <c r="D119" s="34" t="s">
        <v>251</v>
      </c>
      <c r="E119" s="34" t="s">
        <v>1</v>
      </c>
      <c r="F119" s="35" t="s">
        <v>61</v>
      </c>
      <c r="G119" s="39">
        <v>9900</v>
      </c>
      <c r="H119" s="34" t="s">
        <v>90</v>
      </c>
      <c r="I119" s="34" t="s">
        <v>5</v>
      </c>
      <c r="J119" s="34" t="s">
        <v>5</v>
      </c>
      <c r="K119" s="34"/>
      <c r="L119" s="34" t="s">
        <v>5</v>
      </c>
      <c r="M119" s="34" t="s">
        <v>248</v>
      </c>
      <c r="N119" s="34" t="s">
        <v>139</v>
      </c>
      <c r="O119" s="7"/>
      <c r="P119" s="7"/>
      <c r="Q119" s="7"/>
    </row>
    <row r="120" spans="1:17" ht="45" x14ac:dyDescent="0.2">
      <c r="A120" s="52" t="str">
        <f t="shared" si="3"/>
        <v>0117</v>
      </c>
      <c r="B120" s="50" t="s">
        <v>384</v>
      </c>
      <c r="C120" s="34" t="s">
        <v>90</v>
      </c>
      <c r="D120" s="34" t="s">
        <v>252</v>
      </c>
      <c r="E120" s="34" t="s">
        <v>1</v>
      </c>
      <c r="F120" s="35" t="s">
        <v>61</v>
      </c>
      <c r="G120" s="36">
        <v>26500</v>
      </c>
      <c r="H120" s="34" t="s">
        <v>90</v>
      </c>
      <c r="I120" s="34" t="s">
        <v>5</v>
      </c>
      <c r="J120" s="34" t="s">
        <v>5</v>
      </c>
      <c r="K120" s="34"/>
      <c r="L120" s="34" t="s">
        <v>5</v>
      </c>
      <c r="M120" s="34"/>
      <c r="N120" s="34" t="s">
        <v>191</v>
      </c>
      <c r="O120" s="7"/>
      <c r="P120" s="7"/>
      <c r="Q120" s="7"/>
    </row>
    <row r="121" spans="1:17" ht="33.75" x14ac:dyDescent="0.2">
      <c r="A121" s="52" t="str">
        <f t="shared" si="3"/>
        <v>0118</v>
      </c>
      <c r="B121" s="50" t="s">
        <v>385</v>
      </c>
      <c r="C121" s="34" t="s">
        <v>90</v>
      </c>
      <c r="D121" s="34" t="s">
        <v>253</v>
      </c>
      <c r="E121" s="34" t="s">
        <v>1</v>
      </c>
      <c r="F121" s="35" t="s">
        <v>61</v>
      </c>
      <c r="G121" s="36">
        <v>25000</v>
      </c>
      <c r="H121" s="34" t="s">
        <v>90</v>
      </c>
      <c r="I121" s="34" t="s">
        <v>5</v>
      </c>
      <c r="J121" s="34" t="s">
        <v>5</v>
      </c>
      <c r="K121" s="34"/>
      <c r="L121" s="34" t="s">
        <v>5</v>
      </c>
      <c r="M121" s="34"/>
      <c r="N121" s="34" t="s">
        <v>191</v>
      </c>
      <c r="O121" s="7"/>
      <c r="P121" s="7"/>
      <c r="Q121" s="7"/>
    </row>
    <row r="122" spans="1:17" ht="22.5" x14ac:dyDescent="0.2">
      <c r="A122" s="52" t="str">
        <f t="shared" si="3"/>
        <v>0119</v>
      </c>
      <c r="B122" s="50" t="s">
        <v>387</v>
      </c>
      <c r="C122" s="34" t="s">
        <v>90</v>
      </c>
      <c r="D122" s="34" t="s">
        <v>254</v>
      </c>
      <c r="E122" s="34" t="s">
        <v>1</v>
      </c>
      <c r="F122" s="35" t="s">
        <v>61</v>
      </c>
      <c r="G122" s="36">
        <v>10000</v>
      </c>
      <c r="H122" s="34" t="s">
        <v>90</v>
      </c>
      <c r="I122" s="34" t="s">
        <v>5</v>
      </c>
      <c r="J122" s="34" t="s">
        <v>5</v>
      </c>
      <c r="K122" s="34"/>
      <c r="L122" s="34" t="s">
        <v>5</v>
      </c>
      <c r="M122" s="34" t="s">
        <v>22</v>
      </c>
      <c r="N122" s="34" t="s">
        <v>139</v>
      </c>
      <c r="O122" s="7"/>
      <c r="P122" s="7"/>
      <c r="Q122" s="7"/>
    </row>
    <row r="123" spans="1:17" ht="22.5" x14ac:dyDescent="0.2">
      <c r="A123" s="52" t="str">
        <f t="shared" si="3"/>
        <v>0120</v>
      </c>
      <c r="B123" s="50" t="s">
        <v>386</v>
      </c>
      <c r="C123" s="34" t="s">
        <v>90</v>
      </c>
      <c r="D123" s="34" t="s">
        <v>255</v>
      </c>
      <c r="E123" s="34" t="s">
        <v>1</v>
      </c>
      <c r="F123" s="35" t="s">
        <v>61</v>
      </c>
      <c r="G123" s="36">
        <v>10700</v>
      </c>
      <c r="H123" s="34" t="s">
        <v>90</v>
      </c>
      <c r="I123" s="34" t="s">
        <v>5</v>
      </c>
      <c r="J123" s="34" t="s">
        <v>5</v>
      </c>
      <c r="K123" s="34"/>
      <c r="L123" s="34" t="s">
        <v>5</v>
      </c>
      <c r="M123" s="34" t="s">
        <v>22</v>
      </c>
      <c r="N123" s="34" t="s">
        <v>139</v>
      </c>
      <c r="O123" s="7"/>
      <c r="P123" s="7"/>
      <c r="Q123" s="7"/>
    </row>
    <row r="124" spans="1:17" ht="22.5" x14ac:dyDescent="0.2">
      <c r="A124" s="52" t="str">
        <f t="shared" si="3"/>
        <v>0121</v>
      </c>
      <c r="B124" s="50" t="s">
        <v>388</v>
      </c>
      <c r="C124" s="34" t="s">
        <v>90</v>
      </c>
      <c r="D124" s="34" t="s">
        <v>256</v>
      </c>
      <c r="E124" s="34" t="s">
        <v>1</v>
      </c>
      <c r="F124" s="35" t="s">
        <v>61</v>
      </c>
      <c r="G124" s="36">
        <v>10660</v>
      </c>
      <c r="H124" s="34" t="s">
        <v>90</v>
      </c>
      <c r="I124" s="34" t="s">
        <v>5</v>
      </c>
      <c r="J124" s="34" t="s">
        <v>5</v>
      </c>
      <c r="K124" s="34"/>
      <c r="L124" s="34" t="s">
        <v>5</v>
      </c>
      <c r="M124" s="34" t="s">
        <v>21</v>
      </c>
      <c r="N124" s="34" t="s">
        <v>139</v>
      </c>
      <c r="O124" s="7"/>
      <c r="P124" s="7"/>
      <c r="Q124" s="7"/>
    </row>
    <row r="125" spans="1:17" ht="39.75" customHeight="1" x14ac:dyDescent="0.2">
      <c r="A125" s="61" t="str">
        <f t="shared" si="3"/>
        <v>0122</v>
      </c>
      <c r="B125" s="62" t="s">
        <v>389</v>
      </c>
      <c r="C125" s="63" t="s">
        <v>90</v>
      </c>
      <c r="D125" s="77" t="s">
        <v>449</v>
      </c>
      <c r="E125" s="63" t="s">
        <v>1</v>
      </c>
      <c r="F125" s="64" t="s">
        <v>61</v>
      </c>
      <c r="G125" s="76">
        <v>4658.55</v>
      </c>
      <c r="H125" s="63" t="s">
        <v>90</v>
      </c>
      <c r="I125" s="63" t="s">
        <v>5</v>
      </c>
      <c r="J125" s="63" t="s">
        <v>5</v>
      </c>
      <c r="K125" s="63"/>
      <c r="L125" s="63" t="s">
        <v>5</v>
      </c>
      <c r="M125" s="63" t="s">
        <v>22</v>
      </c>
      <c r="N125" s="63" t="s">
        <v>139</v>
      </c>
      <c r="O125" s="7"/>
      <c r="P125" s="7"/>
      <c r="Q125" s="7"/>
    </row>
    <row r="126" spans="1:17" ht="33.75" x14ac:dyDescent="0.2">
      <c r="A126" s="52" t="str">
        <f t="shared" si="3"/>
        <v>0123</v>
      </c>
      <c r="B126" s="50" t="s">
        <v>390</v>
      </c>
      <c r="C126" s="32" t="s">
        <v>90</v>
      </c>
      <c r="D126" s="32" t="s">
        <v>257</v>
      </c>
      <c r="E126" s="32" t="s">
        <v>1</v>
      </c>
      <c r="F126" s="33" t="s">
        <v>61</v>
      </c>
      <c r="G126" s="39">
        <v>17500</v>
      </c>
      <c r="H126" s="32" t="s">
        <v>90</v>
      </c>
      <c r="I126" s="32" t="s">
        <v>5</v>
      </c>
      <c r="J126" s="34" t="s">
        <v>5</v>
      </c>
      <c r="K126" s="34"/>
      <c r="L126" s="34" t="s">
        <v>5</v>
      </c>
      <c r="M126" s="34" t="s">
        <v>22</v>
      </c>
      <c r="N126" s="34" t="s">
        <v>139</v>
      </c>
      <c r="O126" s="7"/>
      <c r="P126" s="7"/>
      <c r="Q126" s="7"/>
    </row>
    <row r="127" spans="1:17" ht="22.5" x14ac:dyDescent="0.2">
      <c r="A127" s="52" t="str">
        <f t="shared" si="3"/>
        <v>0124</v>
      </c>
      <c r="B127" s="50" t="s">
        <v>391</v>
      </c>
      <c r="C127" s="32" t="s">
        <v>90</v>
      </c>
      <c r="D127" s="32" t="s">
        <v>258</v>
      </c>
      <c r="E127" s="32" t="s">
        <v>1</v>
      </c>
      <c r="F127" s="33" t="s">
        <v>61</v>
      </c>
      <c r="G127" s="39">
        <v>17500</v>
      </c>
      <c r="H127" s="32" t="s">
        <v>90</v>
      </c>
      <c r="I127" s="32" t="s">
        <v>5</v>
      </c>
      <c r="J127" s="34" t="s">
        <v>5</v>
      </c>
      <c r="K127" s="34"/>
      <c r="L127" s="34" t="s">
        <v>5</v>
      </c>
      <c r="M127" s="34" t="s">
        <v>22</v>
      </c>
      <c r="N127" s="34" t="s">
        <v>139</v>
      </c>
      <c r="O127" s="7"/>
      <c r="P127" s="7"/>
      <c r="Q127" s="7"/>
    </row>
    <row r="128" spans="1:17" ht="45" x14ac:dyDescent="0.2">
      <c r="A128" s="52" t="str">
        <f t="shared" si="3"/>
        <v>0125</v>
      </c>
      <c r="B128" s="50" t="s">
        <v>392</v>
      </c>
      <c r="C128" s="32" t="s">
        <v>90</v>
      </c>
      <c r="D128" s="32" t="s">
        <v>259</v>
      </c>
      <c r="E128" s="32" t="s">
        <v>1</v>
      </c>
      <c r="F128" s="33" t="s">
        <v>61</v>
      </c>
      <c r="G128" s="39">
        <v>14000</v>
      </c>
      <c r="H128" s="32" t="s">
        <v>90</v>
      </c>
      <c r="I128" s="32" t="s">
        <v>5</v>
      </c>
      <c r="J128" s="34" t="s">
        <v>5</v>
      </c>
      <c r="K128" s="34"/>
      <c r="L128" s="34" t="s">
        <v>5</v>
      </c>
      <c r="M128" s="34" t="s">
        <v>22</v>
      </c>
      <c r="N128" s="34" t="s">
        <v>139</v>
      </c>
      <c r="O128" s="7"/>
      <c r="P128" s="7"/>
      <c r="Q128" s="7"/>
    </row>
    <row r="129" spans="1:17" ht="45" x14ac:dyDescent="0.2">
      <c r="A129" s="52" t="str">
        <f t="shared" si="3"/>
        <v>0126</v>
      </c>
      <c r="B129" s="50" t="s">
        <v>393</v>
      </c>
      <c r="C129" s="34" t="s">
        <v>90</v>
      </c>
      <c r="D129" s="34" t="s">
        <v>260</v>
      </c>
      <c r="E129" s="34" t="s">
        <v>1</v>
      </c>
      <c r="F129" s="35" t="s">
        <v>61</v>
      </c>
      <c r="G129" s="36">
        <v>3000</v>
      </c>
      <c r="H129" s="34" t="s">
        <v>90</v>
      </c>
      <c r="I129" s="34" t="s">
        <v>5</v>
      </c>
      <c r="J129" s="34" t="s">
        <v>5</v>
      </c>
      <c r="K129" s="34"/>
      <c r="L129" s="34" t="s">
        <v>5</v>
      </c>
      <c r="M129" s="34" t="s">
        <v>23</v>
      </c>
      <c r="N129" s="34" t="s">
        <v>139</v>
      </c>
      <c r="O129" s="7"/>
      <c r="P129" s="7"/>
      <c r="Q129" s="7"/>
    </row>
    <row r="130" spans="1:17" ht="45" x14ac:dyDescent="0.2">
      <c r="A130" s="52" t="str">
        <f t="shared" si="3"/>
        <v>0127</v>
      </c>
      <c r="B130" s="50" t="s">
        <v>394</v>
      </c>
      <c r="C130" s="34" t="s">
        <v>90</v>
      </c>
      <c r="D130" s="34" t="s">
        <v>261</v>
      </c>
      <c r="E130" s="34" t="s">
        <v>1</v>
      </c>
      <c r="F130" s="35" t="s">
        <v>61</v>
      </c>
      <c r="G130" s="36">
        <v>3200</v>
      </c>
      <c r="H130" s="34" t="s">
        <v>90</v>
      </c>
      <c r="I130" s="34" t="s">
        <v>5</v>
      </c>
      <c r="J130" s="34" t="s">
        <v>5</v>
      </c>
      <c r="K130" s="34"/>
      <c r="L130" s="34" t="s">
        <v>5</v>
      </c>
      <c r="M130" s="34" t="s">
        <v>22</v>
      </c>
      <c r="N130" s="34" t="s">
        <v>139</v>
      </c>
      <c r="O130" s="7"/>
      <c r="P130" s="7"/>
      <c r="Q130" s="7"/>
    </row>
    <row r="131" spans="1:17" ht="22.5" x14ac:dyDescent="0.2">
      <c r="A131" s="52" t="str">
        <f t="shared" si="3"/>
        <v>0128</v>
      </c>
      <c r="B131" s="50" t="s">
        <v>395</v>
      </c>
      <c r="C131" s="34" t="s">
        <v>90</v>
      </c>
      <c r="D131" s="34" t="s">
        <v>202</v>
      </c>
      <c r="E131" s="34" t="s">
        <v>1</v>
      </c>
      <c r="F131" s="35" t="s">
        <v>54</v>
      </c>
      <c r="G131" s="36">
        <v>2650</v>
      </c>
      <c r="H131" s="34" t="s">
        <v>90</v>
      </c>
      <c r="I131" s="34" t="s">
        <v>5</v>
      </c>
      <c r="J131" s="34" t="s">
        <v>5</v>
      </c>
      <c r="K131" s="34"/>
      <c r="L131" s="34" t="s">
        <v>5</v>
      </c>
      <c r="M131" s="34" t="s">
        <v>22</v>
      </c>
      <c r="N131" s="34" t="s">
        <v>139</v>
      </c>
      <c r="O131" s="7"/>
      <c r="P131" s="7"/>
      <c r="Q131" s="7"/>
    </row>
    <row r="132" spans="1:17" ht="56.25" x14ac:dyDescent="0.2">
      <c r="A132" s="52" t="str">
        <f t="shared" si="3"/>
        <v>0129</v>
      </c>
      <c r="B132" s="50" t="s">
        <v>426</v>
      </c>
      <c r="C132" s="32" t="s">
        <v>94</v>
      </c>
      <c r="D132" s="32" t="s">
        <v>263</v>
      </c>
      <c r="E132" s="32" t="s">
        <v>1</v>
      </c>
      <c r="F132" s="47" t="s">
        <v>68</v>
      </c>
      <c r="G132" s="39">
        <v>50000</v>
      </c>
      <c r="H132" s="43" t="s">
        <v>2</v>
      </c>
      <c r="I132" s="32" t="s">
        <v>5</v>
      </c>
      <c r="J132" s="32" t="s">
        <v>5</v>
      </c>
      <c r="K132" s="32"/>
      <c r="L132" s="32" t="s">
        <v>5</v>
      </c>
      <c r="M132" s="32" t="s">
        <v>22</v>
      </c>
      <c r="N132" s="32" t="s">
        <v>191</v>
      </c>
      <c r="O132" s="7"/>
      <c r="P132" s="7" t="s">
        <v>5</v>
      </c>
      <c r="Q132" s="7" t="s">
        <v>5</v>
      </c>
    </row>
    <row r="133" spans="1:17" ht="33.75" x14ac:dyDescent="0.2">
      <c r="A133" s="52" t="str">
        <f t="shared" si="3"/>
        <v>0130</v>
      </c>
      <c r="B133" s="50" t="s">
        <v>396</v>
      </c>
      <c r="C133" s="34" t="s">
        <v>90</v>
      </c>
      <c r="D133" s="34" t="s">
        <v>264</v>
      </c>
      <c r="E133" s="34" t="s">
        <v>1</v>
      </c>
      <c r="F133" s="35" t="s">
        <v>61</v>
      </c>
      <c r="G133" s="36">
        <v>4000</v>
      </c>
      <c r="H133" s="34" t="s">
        <v>90</v>
      </c>
      <c r="I133" s="34" t="s">
        <v>5</v>
      </c>
      <c r="J133" s="34" t="s">
        <v>5</v>
      </c>
      <c r="K133" s="34"/>
      <c r="L133" s="34" t="s">
        <v>5</v>
      </c>
      <c r="M133" s="34" t="s">
        <v>22</v>
      </c>
      <c r="N133" s="34" t="s">
        <v>139</v>
      </c>
      <c r="O133" s="34"/>
      <c r="P133" s="7"/>
      <c r="Q133" s="7"/>
    </row>
    <row r="134" spans="1:17" ht="33.75" x14ac:dyDescent="0.2">
      <c r="A134" s="52" t="str">
        <f t="shared" si="3"/>
        <v>0131</v>
      </c>
      <c r="B134" s="50" t="s">
        <v>397</v>
      </c>
      <c r="C134" s="34" t="s">
        <v>90</v>
      </c>
      <c r="D134" s="34" t="s">
        <v>153</v>
      </c>
      <c r="E134" s="34" t="s">
        <v>1</v>
      </c>
      <c r="F134" s="35" t="s">
        <v>60</v>
      </c>
      <c r="G134" s="36">
        <v>26410</v>
      </c>
      <c r="H134" s="34" t="s">
        <v>90</v>
      </c>
      <c r="I134" s="34" t="s">
        <v>5</v>
      </c>
      <c r="J134" s="34" t="s">
        <v>5</v>
      </c>
      <c r="K134" s="34"/>
      <c r="L134" s="34" t="s">
        <v>5</v>
      </c>
      <c r="M134" s="34" t="s">
        <v>22</v>
      </c>
      <c r="N134" s="34" t="s">
        <v>154</v>
      </c>
      <c r="O134" s="7"/>
      <c r="P134" s="7"/>
      <c r="Q134" s="7"/>
    </row>
    <row r="135" spans="1:17" ht="22.5" x14ac:dyDescent="0.2">
      <c r="A135" s="61" t="str">
        <f t="shared" si="3"/>
        <v>0132</v>
      </c>
      <c r="B135" s="62" t="s">
        <v>398</v>
      </c>
      <c r="C135" s="63" t="s">
        <v>90</v>
      </c>
      <c r="D135" s="63" t="s">
        <v>265</v>
      </c>
      <c r="E135" s="63" t="s">
        <v>1</v>
      </c>
      <c r="F135" s="64" t="s">
        <v>60</v>
      </c>
      <c r="G135" s="65">
        <v>9780</v>
      </c>
      <c r="H135" s="63" t="s">
        <v>90</v>
      </c>
      <c r="I135" s="63" t="s">
        <v>5</v>
      </c>
      <c r="J135" s="63" t="s">
        <v>5</v>
      </c>
      <c r="K135" s="63"/>
      <c r="L135" s="63" t="s">
        <v>5</v>
      </c>
      <c r="M135" s="63" t="s">
        <v>21</v>
      </c>
      <c r="N135" s="63" t="s">
        <v>139</v>
      </c>
      <c r="O135" s="46"/>
      <c r="P135" s="66"/>
      <c r="Q135" s="66"/>
    </row>
    <row r="136" spans="1:17" ht="22.5" x14ac:dyDescent="0.2">
      <c r="A136" s="52" t="str">
        <f t="shared" si="3"/>
        <v>0133</v>
      </c>
      <c r="B136" s="50" t="s">
        <v>440</v>
      </c>
      <c r="C136" s="34" t="s">
        <v>90</v>
      </c>
      <c r="D136" s="34" t="s">
        <v>266</v>
      </c>
      <c r="E136" s="34" t="s">
        <v>1</v>
      </c>
      <c r="F136" s="35" t="s">
        <v>60</v>
      </c>
      <c r="G136" s="39">
        <v>7000</v>
      </c>
      <c r="H136" s="34" t="s">
        <v>90</v>
      </c>
      <c r="I136" s="34" t="s">
        <v>5</v>
      </c>
      <c r="J136" s="34" t="s">
        <v>5</v>
      </c>
      <c r="K136" s="34"/>
      <c r="L136" s="34" t="s">
        <v>5</v>
      </c>
      <c r="M136" s="34" t="s">
        <v>22</v>
      </c>
      <c r="N136" s="34" t="s">
        <v>139</v>
      </c>
      <c r="O136" s="34"/>
      <c r="P136" s="7"/>
      <c r="Q136" s="7"/>
    </row>
    <row r="137" spans="1:17" ht="33.75" x14ac:dyDescent="0.2">
      <c r="A137" s="52" t="str">
        <f t="shared" si="3"/>
        <v>0134</v>
      </c>
      <c r="B137" s="50" t="s">
        <v>399</v>
      </c>
      <c r="C137" s="34" t="s">
        <v>90</v>
      </c>
      <c r="D137" s="34" t="s">
        <v>205</v>
      </c>
      <c r="E137" s="34" t="s">
        <v>1</v>
      </c>
      <c r="F137" s="35" t="s">
        <v>61</v>
      </c>
      <c r="G137" s="39">
        <v>12000</v>
      </c>
      <c r="H137" s="34" t="s">
        <v>90</v>
      </c>
      <c r="I137" s="34" t="s">
        <v>5</v>
      </c>
      <c r="J137" s="34" t="s">
        <v>5</v>
      </c>
      <c r="K137" s="34"/>
      <c r="L137" s="34" t="s">
        <v>5</v>
      </c>
      <c r="M137" s="34" t="s">
        <v>24</v>
      </c>
      <c r="N137" s="34" t="s">
        <v>139</v>
      </c>
      <c r="O137" s="34"/>
      <c r="P137" s="7"/>
      <c r="Q137" s="7"/>
    </row>
    <row r="138" spans="1:17" ht="33.75" x14ac:dyDescent="0.2">
      <c r="A138" s="52" t="str">
        <f t="shared" si="3"/>
        <v>0135</v>
      </c>
      <c r="B138" s="50" t="s">
        <v>400</v>
      </c>
      <c r="C138" s="34" t="s">
        <v>90</v>
      </c>
      <c r="D138" s="34" t="s">
        <v>267</v>
      </c>
      <c r="E138" s="34" t="s">
        <v>1</v>
      </c>
      <c r="F138" s="35" t="s">
        <v>58</v>
      </c>
      <c r="G138" s="36">
        <v>5000</v>
      </c>
      <c r="H138" s="34" t="s">
        <v>90</v>
      </c>
      <c r="I138" s="34" t="s">
        <v>5</v>
      </c>
      <c r="J138" s="34" t="s">
        <v>5</v>
      </c>
      <c r="K138" s="34"/>
      <c r="L138" s="34" t="s">
        <v>5</v>
      </c>
      <c r="M138" s="34" t="s">
        <v>23</v>
      </c>
      <c r="N138" s="34" t="s">
        <v>139</v>
      </c>
      <c r="O138" s="7"/>
      <c r="P138" s="7"/>
      <c r="Q138" s="7"/>
    </row>
    <row r="139" spans="1:17" ht="22.5" x14ac:dyDescent="0.2">
      <c r="A139" s="52" t="str">
        <f t="shared" si="3"/>
        <v>0136</v>
      </c>
      <c r="B139" s="50" t="s">
        <v>401</v>
      </c>
      <c r="C139" s="34" t="s">
        <v>90</v>
      </c>
      <c r="D139" s="34" t="s">
        <v>268</v>
      </c>
      <c r="E139" s="34" t="s">
        <v>1</v>
      </c>
      <c r="F139" s="35" t="s">
        <v>58</v>
      </c>
      <c r="G139" s="36">
        <v>9000</v>
      </c>
      <c r="H139" s="34" t="s">
        <v>90</v>
      </c>
      <c r="I139" s="34" t="s">
        <v>5</v>
      </c>
      <c r="J139" s="34" t="s">
        <v>5</v>
      </c>
      <c r="K139" s="34"/>
      <c r="L139" s="34" t="s">
        <v>5</v>
      </c>
      <c r="M139" s="34" t="s">
        <v>24</v>
      </c>
      <c r="N139" s="34" t="s">
        <v>139</v>
      </c>
      <c r="O139" s="7"/>
      <c r="P139" s="7"/>
      <c r="Q139" s="7"/>
    </row>
    <row r="140" spans="1:17" ht="22.5" x14ac:dyDescent="0.2">
      <c r="A140" s="52" t="str">
        <f t="shared" ref="A140:A148" si="4">IF(LEN(B140)&gt;0,TEXT(ROW(B140)-3,"0000"),(IF(LEN(B141)&gt;0,"unesite ev. broj nabave i ostale podatke","")))</f>
        <v>0137</v>
      </c>
      <c r="B140" s="50" t="s">
        <v>402</v>
      </c>
      <c r="C140" s="34" t="s">
        <v>90</v>
      </c>
      <c r="D140" s="34" t="s">
        <v>269</v>
      </c>
      <c r="E140" s="34" t="s">
        <v>1</v>
      </c>
      <c r="F140" s="35" t="s">
        <v>58</v>
      </c>
      <c r="G140" s="36">
        <v>2700</v>
      </c>
      <c r="H140" s="34" t="s">
        <v>90</v>
      </c>
      <c r="I140" s="34" t="s">
        <v>5</v>
      </c>
      <c r="J140" s="34" t="s">
        <v>5</v>
      </c>
      <c r="K140" s="34"/>
      <c r="L140" s="34" t="s">
        <v>5</v>
      </c>
      <c r="M140" s="34" t="s">
        <v>21</v>
      </c>
      <c r="N140" s="34" t="s">
        <v>139</v>
      </c>
      <c r="O140" s="7"/>
      <c r="P140" s="7"/>
      <c r="Q140" s="7"/>
    </row>
    <row r="141" spans="1:17" ht="22.5" x14ac:dyDescent="0.2">
      <c r="A141" s="52" t="str">
        <f t="shared" si="4"/>
        <v>0138</v>
      </c>
      <c r="B141" s="50" t="s">
        <v>403</v>
      </c>
      <c r="C141" s="34" t="s">
        <v>90</v>
      </c>
      <c r="D141" s="34" t="s">
        <v>270</v>
      </c>
      <c r="E141" s="34" t="s">
        <v>1</v>
      </c>
      <c r="F141" s="35" t="s">
        <v>58</v>
      </c>
      <c r="G141" s="39">
        <v>15000</v>
      </c>
      <c r="H141" s="34" t="s">
        <v>90</v>
      </c>
      <c r="I141" s="34" t="s">
        <v>5</v>
      </c>
      <c r="J141" s="34" t="s">
        <v>5</v>
      </c>
      <c r="K141" s="34"/>
      <c r="L141" s="34" t="s">
        <v>5</v>
      </c>
      <c r="M141" s="34" t="s">
        <v>24</v>
      </c>
      <c r="N141" s="34" t="s">
        <v>139</v>
      </c>
      <c r="O141" s="7"/>
      <c r="P141" s="7"/>
      <c r="Q141" s="7"/>
    </row>
    <row r="142" spans="1:17" ht="33.75" x14ac:dyDescent="0.2">
      <c r="A142" s="52" t="str">
        <f t="shared" si="4"/>
        <v>0139</v>
      </c>
      <c r="B142" s="50" t="s">
        <v>404</v>
      </c>
      <c r="C142" s="46" t="s">
        <v>90</v>
      </c>
      <c r="D142" s="34" t="s">
        <v>286</v>
      </c>
      <c r="E142" s="34" t="s">
        <v>1</v>
      </c>
      <c r="F142" s="35" t="s">
        <v>76</v>
      </c>
      <c r="G142" s="44">
        <v>25120</v>
      </c>
      <c r="H142" s="46" t="s">
        <v>90</v>
      </c>
      <c r="I142" s="46" t="s">
        <v>5</v>
      </c>
      <c r="J142" s="46" t="s">
        <v>5</v>
      </c>
      <c r="K142" s="46"/>
      <c r="L142" s="46" t="s">
        <v>5</v>
      </c>
      <c r="M142" s="46" t="s">
        <v>21</v>
      </c>
      <c r="N142" s="51" t="s">
        <v>123</v>
      </c>
      <c r="O142" s="7"/>
      <c r="P142" s="7"/>
      <c r="Q142" s="7"/>
    </row>
    <row r="143" spans="1:17" ht="22.5" x14ac:dyDescent="0.2">
      <c r="A143" s="52" t="str">
        <f t="shared" si="4"/>
        <v>0140</v>
      </c>
      <c r="B143" s="50" t="s">
        <v>405</v>
      </c>
      <c r="C143" s="49" t="s">
        <v>90</v>
      </c>
      <c r="D143" s="34" t="s">
        <v>282</v>
      </c>
      <c r="E143" s="34" t="s">
        <v>1</v>
      </c>
      <c r="F143" s="35" t="s">
        <v>76</v>
      </c>
      <c r="G143" s="36">
        <v>22560</v>
      </c>
      <c r="H143" s="34" t="s">
        <v>90</v>
      </c>
      <c r="I143" s="34" t="s">
        <v>5</v>
      </c>
      <c r="J143" s="34" t="s">
        <v>5</v>
      </c>
      <c r="K143" s="34"/>
      <c r="L143" s="34" t="s">
        <v>5</v>
      </c>
      <c r="M143" s="34" t="s">
        <v>21</v>
      </c>
      <c r="N143" s="49" t="s">
        <v>123</v>
      </c>
      <c r="O143" s="7"/>
      <c r="P143" s="7"/>
      <c r="Q143" s="7"/>
    </row>
    <row r="144" spans="1:17" ht="22.5" x14ac:dyDescent="0.2">
      <c r="A144" s="52" t="str">
        <f t="shared" si="4"/>
        <v>0141</v>
      </c>
      <c r="B144" s="50" t="s">
        <v>406</v>
      </c>
      <c r="C144" s="49" t="s">
        <v>90</v>
      </c>
      <c r="D144" s="34" t="s">
        <v>283</v>
      </c>
      <c r="E144" s="34" t="s">
        <v>1</v>
      </c>
      <c r="F144" s="35" t="s">
        <v>76</v>
      </c>
      <c r="G144" s="36">
        <v>12160</v>
      </c>
      <c r="H144" s="34" t="s">
        <v>90</v>
      </c>
      <c r="I144" s="34" t="s">
        <v>5</v>
      </c>
      <c r="J144" s="34" t="s">
        <v>5</v>
      </c>
      <c r="K144" s="7"/>
      <c r="L144" s="7" t="s">
        <v>5</v>
      </c>
      <c r="M144" s="7" t="s">
        <v>21</v>
      </c>
      <c r="N144" s="49" t="s">
        <v>123</v>
      </c>
      <c r="O144" s="7"/>
      <c r="P144" s="7"/>
      <c r="Q144" s="7"/>
    </row>
    <row r="145" spans="1:17" ht="22.5" x14ac:dyDescent="0.2">
      <c r="A145" s="52" t="str">
        <f t="shared" si="4"/>
        <v>0142</v>
      </c>
      <c r="B145" s="50" t="s">
        <v>407</v>
      </c>
      <c r="C145" s="49" t="s">
        <v>90</v>
      </c>
      <c r="D145" s="34" t="s">
        <v>284</v>
      </c>
      <c r="E145" s="34" t="s">
        <v>1</v>
      </c>
      <c r="F145" s="35" t="s">
        <v>76</v>
      </c>
      <c r="G145" s="36">
        <v>18240</v>
      </c>
      <c r="H145" s="34" t="s">
        <v>90</v>
      </c>
      <c r="I145" s="34" t="s">
        <v>5</v>
      </c>
      <c r="J145" s="34" t="s">
        <v>5</v>
      </c>
      <c r="K145" s="7"/>
      <c r="L145" s="7" t="s">
        <v>5</v>
      </c>
      <c r="M145" s="7" t="s">
        <v>21</v>
      </c>
      <c r="N145" s="49" t="s">
        <v>123</v>
      </c>
      <c r="O145" s="7"/>
      <c r="P145" s="7"/>
      <c r="Q145" s="7"/>
    </row>
    <row r="146" spans="1:17" ht="22.5" x14ac:dyDescent="0.2">
      <c r="A146" s="52" t="str">
        <f t="shared" si="4"/>
        <v>0143</v>
      </c>
      <c r="B146" s="50" t="s">
        <v>408</v>
      </c>
      <c r="C146" s="49" t="s">
        <v>90</v>
      </c>
      <c r="D146" s="34" t="s">
        <v>285</v>
      </c>
      <c r="E146" s="34" t="s">
        <v>1</v>
      </c>
      <c r="F146" s="35" t="s">
        <v>76</v>
      </c>
      <c r="G146" s="36">
        <v>14240</v>
      </c>
      <c r="H146" s="34" t="s">
        <v>90</v>
      </c>
      <c r="I146" s="34" t="s">
        <v>5</v>
      </c>
      <c r="J146" s="34" t="s">
        <v>5</v>
      </c>
      <c r="K146" s="7"/>
      <c r="L146" s="7" t="s">
        <v>5</v>
      </c>
      <c r="M146" s="7" t="s">
        <v>21</v>
      </c>
      <c r="N146" s="49" t="s">
        <v>123</v>
      </c>
      <c r="O146" s="7"/>
      <c r="P146" s="7"/>
      <c r="Q146" s="7"/>
    </row>
    <row r="147" spans="1:17" ht="22.5" x14ac:dyDescent="0.2">
      <c r="A147" s="52" t="str">
        <f t="shared" si="4"/>
        <v>0144</v>
      </c>
      <c r="B147" s="50" t="s">
        <v>409</v>
      </c>
      <c r="C147" s="49" t="s">
        <v>90</v>
      </c>
      <c r="D147" s="34" t="s">
        <v>289</v>
      </c>
      <c r="E147" s="34" t="s">
        <v>98</v>
      </c>
      <c r="F147" s="35" t="s">
        <v>49</v>
      </c>
      <c r="G147" s="36">
        <v>6000</v>
      </c>
      <c r="H147" s="34" t="s">
        <v>90</v>
      </c>
      <c r="I147" s="34" t="s">
        <v>5</v>
      </c>
      <c r="J147" s="34" t="s">
        <v>5</v>
      </c>
      <c r="K147" s="7"/>
      <c r="L147" s="7" t="s">
        <v>5</v>
      </c>
      <c r="M147" s="7" t="s">
        <v>21</v>
      </c>
      <c r="N147" s="34" t="s">
        <v>287</v>
      </c>
      <c r="O147" s="7"/>
      <c r="P147" s="7"/>
      <c r="Q147" s="7"/>
    </row>
    <row r="148" spans="1:17" ht="56.25" x14ac:dyDescent="0.2">
      <c r="A148" s="52" t="str">
        <f t="shared" si="4"/>
        <v>0145</v>
      </c>
      <c r="B148" s="50" t="s">
        <v>427</v>
      </c>
      <c r="C148" s="49" t="s">
        <v>90</v>
      </c>
      <c r="D148" s="34" t="s">
        <v>428</v>
      </c>
      <c r="E148" s="34" t="s">
        <v>1</v>
      </c>
      <c r="F148" s="35" t="s">
        <v>61</v>
      </c>
      <c r="G148" s="36">
        <v>2800</v>
      </c>
      <c r="H148" s="34" t="s">
        <v>90</v>
      </c>
      <c r="I148" s="34" t="s">
        <v>5</v>
      </c>
      <c r="J148" s="34" t="s">
        <v>5</v>
      </c>
      <c r="K148" s="34"/>
      <c r="L148" s="34" t="s">
        <v>5</v>
      </c>
      <c r="M148" s="34" t="s">
        <v>21</v>
      </c>
      <c r="N148" s="34" t="s">
        <v>206</v>
      </c>
      <c r="O148" s="7"/>
      <c r="P148" s="7"/>
      <c r="Q148" s="7"/>
    </row>
    <row r="149" spans="1:17" ht="31.5" customHeight="1" x14ac:dyDescent="0.2">
      <c r="A149" s="52" t="str">
        <f t="shared" ref="A149:A195" si="5">IF(LEN(B149)&gt;0,TEXT(ROW(B149)-3,"0000"),(IF(LEN(B150)&gt;0,"unesite ev. broj nabave i ostale podatke","")))</f>
        <v>0146</v>
      </c>
      <c r="B149" s="50" t="s">
        <v>429</v>
      </c>
      <c r="C149" s="49" t="s">
        <v>90</v>
      </c>
      <c r="D149" s="49" t="s">
        <v>430</v>
      </c>
      <c r="E149" s="34" t="s">
        <v>98</v>
      </c>
      <c r="F149" s="34" t="s">
        <v>40</v>
      </c>
      <c r="G149" s="36">
        <v>7000</v>
      </c>
      <c r="H149" s="34" t="s">
        <v>90</v>
      </c>
      <c r="I149" s="34" t="s">
        <v>5</v>
      </c>
      <c r="J149" s="34" t="s">
        <v>5</v>
      </c>
      <c r="K149" s="34"/>
      <c r="L149" s="34" t="s">
        <v>5</v>
      </c>
      <c r="M149" s="34" t="s">
        <v>431</v>
      </c>
      <c r="N149" s="34" t="s">
        <v>139</v>
      </c>
      <c r="O149" s="7"/>
      <c r="P149" s="7"/>
      <c r="Q149" s="7"/>
    </row>
    <row r="150" spans="1:17" ht="37.5" customHeight="1" x14ac:dyDescent="0.2">
      <c r="A150" s="53" t="str">
        <f t="shared" si="5"/>
        <v>0147</v>
      </c>
      <c r="B150" s="54" t="s">
        <v>434</v>
      </c>
      <c r="C150" s="55" t="s">
        <v>90</v>
      </c>
      <c r="D150" s="55" t="s">
        <v>435</v>
      </c>
      <c r="E150" s="55" t="s">
        <v>1</v>
      </c>
      <c r="F150" s="57" t="s">
        <v>78</v>
      </c>
      <c r="G150" s="56">
        <v>3852</v>
      </c>
      <c r="H150" s="55" t="s">
        <v>90</v>
      </c>
      <c r="I150" s="55" t="s">
        <v>5</v>
      </c>
      <c r="J150" s="55" t="s">
        <v>5</v>
      </c>
      <c r="K150" s="55"/>
      <c r="L150" s="55" t="s">
        <v>5</v>
      </c>
      <c r="M150" s="55" t="s">
        <v>21</v>
      </c>
      <c r="N150" s="55" t="s">
        <v>139</v>
      </c>
      <c r="O150" s="7"/>
      <c r="P150" s="7"/>
      <c r="Q150" s="7"/>
    </row>
    <row r="151" spans="1:17" ht="45" x14ac:dyDescent="0.2">
      <c r="A151" s="53" t="str">
        <f>IF(LEN(B151)&gt;0,TEXT(ROW(B151)-3,"0000"),(IF(LEN(#REF!)&gt;0,"unesite ev. broj nabave i ostale podatke","")))</f>
        <v>0148</v>
      </c>
      <c r="B151" s="54" t="s">
        <v>437</v>
      </c>
      <c r="C151" s="55" t="s">
        <v>90</v>
      </c>
      <c r="D151" s="55" t="s">
        <v>436</v>
      </c>
      <c r="E151" s="55" t="s">
        <v>1</v>
      </c>
      <c r="F151" s="57" t="s">
        <v>61</v>
      </c>
      <c r="G151" s="56">
        <v>4004</v>
      </c>
      <c r="H151" s="55" t="s">
        <v>90</v>
      </c>
      <c r="I151" s="55" t="s">
        <v>5</v>
      </c>
      <c r="J151" s="55" t="s">
        <v>5</v>
      </c>
      <c r="K151" s="55"/>
      <c r="L151" s="55" t="s">
        <v>5</v>
      </c>
      <c r="M151" s="55" t="s">
        <v>21</v>
      </c>
      <c r="N151" s="55" t="s">
        <v>139</v>
      </c>
      <c r="O151" s="7"/>
      <c r="P151" s="7"/>
      <c r="Q151" s="7"/>
    </row>
    <row r="152" spans="1:17" ht="33.75" x14ac:dyDescent="0.2">
      <c r="A152" s="53" t="str">
        <f t="shared" si="5"/>
        <v>0149</v>
      </c>
      <c r="B152" s="54" t="s">
        <v>439</v>
      </c>
      <c r="C152" s="59" t="s">
        <v>94</v>
      </c>
      <c r="D152" s="59" t="s">
        <v>438</v>
      </c>
      <c r="E152" s="59" t="s">
        <v>1</v>
      </c>
      <c r="F152" s="60" t="s">
        <v>441</v>
      </c>
      <c r="G152" s="86" t="s">
        <v>450</v>
      </c>
      <c r="H152" s="59" t="s">
        <v>2</v>
      </c>
      <c r="I152" s="59" t="s">
        <v>5</v>
      </c>
      <c r="J152" s="59" t="s">
        <v>5</v>
      </c>
      <c r="K152" s="58"/>
      <c r="L152" s="59" t="s">
        <v>5</v>
      </c>
      <c r="M152" s="59" t="s">
        <v>431</v>
      </c>
      <c r="N152" s="78" t="s">
        <v>442</v>
      </c>
      <c r="O152" s="7"/>
      <c r="P152" s="7"/>
      <c r="Q152" s="7"/>
    </row>
    <row r="153" spans="1:17" ht="33.75" x14ac:dyDescent="0.2">
      <c r="A153" s="53" t="str">
        <f t="shared" si="5"/>
        <v>0150</v>
      </c>
      <c r="B153" s="54" t="s">
        <v>443</v>
      </c>
      <c r="C153" s="55" t="s">
        <v>90</v>
      </c>
      <c r="D153" s="55" t="s">
        <v>444</v>
      </c>
      <c r="E153" s="55" t="s">
        <v>1</v>
      </c>
      <c r="F153" s="57" t="s">
        <v>59</v>
      </c>
      <c r="G153" s="85">
        <v>16500</v>
      </c>
      <c r="H153" s="55" t="s">
        <v>90</v>
      </c>
      <c r="I153" s="55" t="s">
        <v>5</v>
      </c>
      <c r="J153" s="55" t="s">
        <v>5</v>
      </c>
      <c r="K153" s="55"/>
      <c r="L153" s="55" t="s">
        <v>5</v>
      </c>
      <c r="M153" s="55" t="s">
        <v>22</v>
      </c>
      <c r="N153" s="55" t="s">
        <v>139</v>
      </c>
      <c r="P153" s="7"/>
      <c r="Q153" s="7"/>
    </row>
    <row r="154" spans="1:17" ht="33.75" x14ac:dyDescent="0.2">
      <c r="A154" s="67" t="str">
        <f t="shared" si="5"/>
        <v>0151</v>
      </c>
      <c r="B154" s="68" t="s">
        <v>445</v>
      </c>
      <c r="C154" s="69" t="s">
        <v>90</v>
      </c>
      <c r="D154" s="69" t="s">
        <v>446</v>
      </c>
      <c r="E154" s="69" t="s">
        <v>1</v>
      </c>
      <c r="F154" s="70" t="s">
        <v>59</v>
      </c>
      <c r="G154" s="72">
        <v>5830.4</v>
      </c>
      <c r="H154" s="69" t="s">
        <v>90</v>
      </c>
      <c r="I154" s="71" t="s">
        <v>5</v>
      </c>
      <c r="J154" s="71" t="s">
        <v>5</v>
      </c>
      <c r="K154" s="71"/>
      <c r="L154" s="71" t="s">
        <v>5</v>
      </c>
      <c r="M154" s="69" t="s">
        <v>451</v>
      </c>
      <c r="N154" s="69" t="s">
        <v>139</v>
      </c>
      <c r="O154" s="7"/>
      <c r="P154" s="7"/>
      <c r="Q154" s="7"/>
    </row>
    <row r="155" spans="1:17" ht="27" customHeight="1" x14ac:dyDescent="0.2">
      <c r="A155" s="53" t="str">
        <f t="shared" si="5"/>
        <v>0152</v>
      </c>
      <c r="B155" s="54" t="s">
        <v>448</v>
      </c>
      <c r="C155" s="55" t="s">
        <v>90</v>
      </c>
      <c r="D155" s="55" t="s">
        <v>452</v>
      </c>
      <c r="E155" s="55" t="s">
        <v>98</v>
      </c>
      <c r="F155" s="57" t="s">
        <v>48</v>
      </c>
      <c r="G155" s="56">
        <v>24000</v>
      </c>
      <c r="H155" s="55" t="s">
        <v>90</v>
      </c>
      <c r="I155" s="55" t="s">
        <v>5</v>
      </c>
      <c r="J155" s="55" t="s">
        <v>5</v>
      </c>
      <c r="K155" s="55"/>
      <c r="L155" s="55" t="s">
        <v>5</v>
      </c>
      <c r="M155" s="55" t="s">
        <v>431</v>
      </c>
      <c r="N155" s="55" t="s">
        <v>139</v>
      </c>
      <c r="O155" s="7"/>
      <c r="P155" s="7"/>
      <c r="Q155" s="7"/>
    </row>
    <row r="156" spans="1:17" ht="33.75" x14ac:dyDescent="0.2">
      <c r="A156" s="53" t="str">
        <f>IF(LEN(B156)&gt;0,TEXT(ROW(B156)-3,"0000"),(IF(LEN(B157)&gt;0,"unesite ev. broj nabave i ostale podatke","")))</f>
        <v>0153</v>
      </c>
      <c r="B156" s="54" t="s">
        <v>453</v>
      </c>
      <c r="C156" s="55" t="s">
        <v>90</v>
      </c>
      <c r="D156" s="55" t="s">
        <v>454</v>
      </c>
      <c r="E156" s="55" t="s">
        <v>1</v>
      </c>
      <c r="F156" s="57" t="s">
        <v>47</v>
      </c>
      <c r="G156" s="56">
        <v>3770</v>
      </c>
      <c r="H156" s="55" t="s">
        <v>90</v>
      </c>
      <c r="I156" s="55" t="s">
        <v>5</v>
      </c>
      <c r="J156" s="55" t="s">
        <v>5</v>
      </c>
      <c r="K156" s="55"/>
      <c r="L156" s="55" t="s">
        <v>5</v>
      </c>
      <c r="M156" s="55" t="s">
        <v>431</v>
      </c>
      <c r="N156" s="55" t="s">
        <v>166</v>
      </c>
      <c r="O156" s="7"/>
      <c r="P156" s="7"/>
      <c r="Q156" s="7"/>
    </row>
    <row r="157" spans="1:17" ht="45" customHeight="1" x14ac:dyDescent="0.2">
      <c r="A157" s="67" t="str">
        <f t="shared" si="5"/>
        <v>0154</v>
      </c>
      <c r="B157" s="68" t="s">
        <v>455</v>
      </c>
      <c r="C157" s="69" t="s">
        <v>94</v>
      </c>
      <c r="D157" s="69" t="s">
        <v>456</v>
      </c>
      <c r="E157" s="69" t="s">
        <v>98</v>
      </c>
      <c r="F157" s="70" t="s">
        <v>47</v>
      </c>
      <c r="G157" s="72">
        <v>300000</v>
      </c>
      <c r="H157" s="69" t="s">
        <v>2</v>
      </c>
      <c r="I157" s="69" t="s">
        <v>5</v>
      </c>
      <c r="J157" s="69" t="s">
        <v>5</v>
      </c>
      <c r="K157" s="69"/>
      <c r="L157" s="69" t="s">
        <v>5</v>
      </c>
      <c r="M157" s="69" t="s">
        <v>457</v>
      </c>
      <c r="N157" s="69" t="s">
        <v>458</v>
      </c>
      <c r="O157" s="43"/>
      <c r="P157" s="69" t="s">
        <v>6</v>
      </c>
      <c r="Q157" s="69" t="s">
        <v>5</v>
      </c>
    </row>
    <row r="158" spans="1:17" ht="27" customHeight="1" x14ac:dyDescent="0.2">
      <c r="A158" s="53" t="str">
        <f t="shared" si="5"/>
        <v>0155</v>
      </c>
      <c r="B158" s="54" t="s">
        <v>459</v>
      </c>
      <c r="C158" s="55" t="s">
        <v>90</v>
      </c>
      <c r="D158" s="55" t="s">
        <v>460</v>
      </c>
      <c r="E158" s="55" t="s">
        <v>0</v>
      </c>
      <c r="F158" s="57" t="s">
        <v>461</v>
      </c>
      <c r="G158" s="56">
        <v>63000</v>
      </c>
      <c r="H158" s="55" t="s">
        <v>90</v>
      </c>
      <c r="I158" s="55" t="s">
        <v>5</v>
      </c>
      <c r="J158" s="55" t="s">
        <v>5</v>
      </c>
      <c r="K158" s="55"/>
      <c r="L158" s="55" t="s">
        <v>5</v>
      </c>
      <c r="M158" s="55" t="s">
        <v>22</v>
      </c>
      <c r="N158" s="55" t="s">
        <v>139</v>
      </c>
      <c r="O158" s="7"/>
      <c r="P158" s="7"/>
      <c r="Q158" s="7"/>
    </row>
    <row r="159" spans="1:17" ht="33" customHeight="1" x14ac:dyDescent="0.2">
      <c r="A159" s="53" t="str">
        <f t="shared" si="5"/>
        <v>0156</v>
      </c>
      <c r="B159" s="54" t="s">
        <v>462</v>
      </c>
      <c r="C159" s="59" t="s">
        <v>90</v>
      </c>
      <c r="D159" s="59" t="s">
        <v>463</v>
      </c>
      <c r="E159" s="55" t="s">
        <v>0</v>
      </c>
      <c r="F159" s="57" t="s">
        <v>461</v>
      </c>
      <c r="G159" s="56">
        <v>42000</v>
      </c>
      <c r="H159" s="55" t="s">
        <v>90</v>
      </c>
      <c r="I159" s="55" t="s">
        <v>5</v>
      </c>
      <c r="J159" s="55" t="s">
        <v>5</v>
      </c>
      <c r="K159" s="55"/>
      <c r="L159" s="55" t="s">
        <v>5</v>
      </c>
      <c r="M159" s="55" t="s">
        <v>22</v>
      </c>
      <c r="N159" s="55" t="s">
        <v>139</v>
      </c>
      <c r="O159" s="7"/>
      <c r="P159" s="7"/>
      <c r="Q159" s="7"/>
    </row>
    <row r="160" spans="1:17" x14ac:dyDescent="0.2">
      <c r="A160" s="9" t="str">
        <f t="shared" si="5"/>
        <v/>
      </c>
      <c r="C160" s="7"/>
      <c r="D160" s="7"/>
      <c r="E160" s="7"/>
      <c r="F160" s="17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5"/>
        <v/>
      </c>
      <c r="C161" s="7"/>
      <c r="D161" s="7"/>
      <c r="E161" s="7"/>
      <c r="F161" s="17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5"/>
        <v/>
      </c>
      <c r="C162" s="7"/>
      <c r="D162" s="7"/>
      <c r="E162" s="7"/>
      <c r="F162" s="17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5"/>
        <v/>
      </c>
      <c r="C163" s="7"/>
      <c r="D163" s="7"/>
      <c r="E163" s="7"/>
      <c r="F163" s="17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5"/>
        <v/>
      </c>
      <c r="C164" s="7"/>
      <c r="D164" s="7"/>
      <c r="E164" s="7"/>
      <c r="F164" s="17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5"/>
        <v/>
      </c>
      <c r="C165" s="7"/>
      <c r="D165" s="7"/>
      <c r="E165" s="7"/>
      <c r="F165" s="17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5"/>
        <v/>
      </c>
      <c r="C166" s="7"/>
      <c r="D166" s="7"/>
      <c r="E166" s="7"/>
      <c r="F166" s="17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5"/>
        <v/>
      </c>
      <c r="C167" s="7"/>
      <c r="D167" s="7"/>
      <c r="E167" s="7"/>
      <c r="F167" s="17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ht="5.25" customHeight="1" x14ac:dyDescent="0.2">
      <c r="A168" s="9" t="str">
        <f t="shared" si="5"/>
        <v/>
      </c>
      <c r="C168" s="7"/>
      <c r="D168" s="7"/>
      <c r="E168" s="7"/>
      <c r="F168" s="17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5"/>
        <v/>
      </c>
      <c r="C169" s="7"/>
      <c r="D169" s="7"/>
      <c r="E169" s="7"/>
      <c r="F169" s="17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5"/>
        <v/>
      </c>
      <c r="C170" s="7"/>
      <c r="D170" s="7"/>
      <c r="E170" s="7"/>
      <c r="F170" s="17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5"/>
        <v/>
      </c>
      <c r="C171" s="7"/>
      <c r="D171" s="7"/>
      <c r="E171" s="7"/>
      <c r="F171" s="17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5"/>
        <v/>
      </c>
      <c r="C172" s="7"/>
      <c r="D172" s="7"/>
      <c r="E172" s="7"/>
      <c r="F172" s="1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5"/>
        <v/>
      </c>
      <c r="C173" s="7"/>
      <c r="D173" s="7"/>
      <c r="E173" s="7"/>
      <c r="F173" s="1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5"/>
        <v/>
      </c>
      <c r="C174" s="7"/>
      <c r="D174" s="7"/>
      <c r="E174" s="7"/>
      <c r="F174" s="1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5"/>
        <v/>
      </c>
      <c r="C175" s="7"/>
      <c r="D175" s="7"/>
      <c r="E175" s="7"/>
      <c r="F175" s="1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5"/>
        <v/>
      </c>
      <c r="C176" s="7"/>
      <c r="D176" s="7"/>
      <c r="E176" s="7"/>
      <c r="F176" s="1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5"/>
        <v/>
      </c>
      <c r="C177" s="7"/>
      <c r="D177" s="7"/>
      <c r="E177" s="7"/>
      <c r="F177" s="1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5"/>
        <v/>
      </c>
      <c r="C178" s="7"/>
      <c r="D178" s="7"/>
      <c r="E178" s="7"/>
      <c r="F178" s="1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5"/>
        <v/>
      </c>
      <c r="C179" s="7"/>
      <c r="D179" s="7"/>
      <c r="E179" s="7"/>
      <c r="F179" s="1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5"/>
        <v/>
      </c>
      <c r="C180" s="7"/>
      <c r="D180" s="7"/>
      <c r="E180" s="7"/>
      <c r="F180" s="1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5"/>
        <v/>
      </c>
      <c r="C181" s="7"/>
      <c r="D181" s="7"/>
      <c r="E181" s="7"/>
      <c r="F181" s="1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5"/>
        <v/>
      </c>
      <c r="C182" s="7"/>
      <c r="D182" s="7"/>
      <c r="E182" s="7"/>
      <c r="F182" s="1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5"/>
        <v/>
      </c>
      <c r="C183" s="7"/>
      <c r="D183" s="7"/>
      <c r="E183" s="7"/>
      <c r="F183" s="1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5"/>
        <v/>
      </c>
      <c r="C184" s="7"/>
      <c r="D184" s="7"/>
      <c r="E184" s="7"/>
      <c r="F184" s="1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5"/>
        <v/>
      </c>
      <c r="C185" s="7"/>
      <c r="D185" s="7"/>
      <c r="E185" s="7"/>
      <c r="F185" s="1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5"/>
        <v/>
      </c>
      <c r="C186" s="7"/>
      <c r="D186" s="7"/>
      <c r="E186" s="7"/>
      <c r="F186" s="1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5"/>
        <v/>
      </c>
      <c r="C187" s="7"/>
      <c r="D187" s="7"/>
      <c r="E187" s="7"/>
      <c r="F187" s="1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5"/>
        <v/>
      </c>
      <c r="C188" s="7"/>
      <c r="D188" s="7"/>
      <c r="E188" s="7"/>
      <c r="F188" s="1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5"/>
        <v/>
      </c>
      <c r="C189" s="7"/>
      <c r="D189" s="7"/>
      <c r="E189" s="7"/>
      <c r="F189" s="1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5"/>
        <v/>
      </c>
      <c r="C190" s="7"/>
      <c r="D190" s="7"/>
      <c r="E190" s="7"/>
      <c r="F190" s="1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5"/>
        <v/>
      </c>
      <c r="C191" s="7"/>
      <c r="D191" s="7"/>
      <c r="E191" s="7"/>
      <c r="F191" s="1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5"/>
        <v/>
      </c>
      <c r="C192" s="7"/>
      <c r="D192" s="7"/>
      <c r="E192" s="7"/>
      <c r="F192" s="1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5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5"/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5"/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ref="A196:A259" si="6">IF(LEN(B196)&gt;0,TEXT(ROW(B196)-3,"0000"),(IF(LEN(B197)&gt;0,"unesite ev. broj nabave i ostale podatke","")))</f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6"/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6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6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6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6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6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6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6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6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6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6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6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6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6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6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6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6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6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6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6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6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6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6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6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6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6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6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6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6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6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6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6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6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6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6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6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6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6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6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6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6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6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6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6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6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6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6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6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6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6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6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6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6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6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6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6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6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6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6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6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6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6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6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ref="A260:A323" si="7">IF(LEN(B260)&gt;0,TEXT(ROW(B260)-3,"0000"),(IF(LEN(B261)&gt;0,"unesite ev. broj nabave i ostale podatke","")))</f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7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7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7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7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7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7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7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7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7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7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7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7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7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7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7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7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7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7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7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7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7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7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7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7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7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ref="A324:A387" si="8">IF(LEN(B324)&gt;0,TEXT(ROW(B324)-3,"0000"),(IF(LEN(B325)&gt;0,"unesite ev. broj nabave i ostale podatke","")))</f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8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8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8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8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8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8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8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8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8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8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8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8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8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8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8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8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8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8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8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8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8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8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8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8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8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ref="A388:A451" si="9">IF(LEN(B388)&gt;0,TEXT(ROW(B388)-3,"0000"),(IF(LEN(B389)&gt;0,"unesite ev. broj nabave i ostale podatke","")))</f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9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9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9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9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9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9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9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9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9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9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9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9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9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9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9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9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9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9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9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9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9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9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9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9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9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ref="A452:A515" si="10">IF(LEN(B452)&gt;0,TEXT(ROW(B452)-3,"0000"),(IF(LEN(B453)&gt;0,"unesite ev. broj nabave i ostale podatke","")))</f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10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10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0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0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0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0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0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0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0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0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0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0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0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0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0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0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0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0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10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0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0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0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0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0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10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ref="A516:A579" si="11">IF(LEN(B516)&gt;0,TEXT(ROW(B516)-3,"0000"),(IF(LEN(B517)&gt;0,"unesite ev. broj nabave i ostale podatke","")))</f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11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11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1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1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1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1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1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1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1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1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1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1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1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1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1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1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1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1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1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1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1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1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1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1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1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ref="A580:A643" si="12">IF(LEN(B580)&gt;0,TEXT(ROW(B580)-3,"0000"),(IF(LEN(B581)&gt;0,"unesite ev. broj nabave i ostale podatke","")))</f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2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2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2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2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2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2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2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2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2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2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2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2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2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2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2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2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2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2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2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2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2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2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2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2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2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ref="A644:A707" si="13">IF(LEN(B644)&gt;0,TEXT(ROW(B644)-3,"0000"),(IF(LEN(B645)&gt;0,"unesite ev. broj nabave i ostale podatke","")))</f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3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3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3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3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3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3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3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3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3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3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3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3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3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3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3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3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3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3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3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3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3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3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3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3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3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ref="A708:A771" si="14">IF(LEN(B708)&gt;0,TEXT(ROW(B708)-3,"0000"),(IF(LEN(B709)&gt;0,"unesite ev. broj nabave i ostale podatke","")))</f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4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4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4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4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4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4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4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4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4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4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4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4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4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4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4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4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4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4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4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4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4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4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4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4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4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ref="A772:A835" si="15">IF(LEN(B772)&gt;0,TEXT(ROW(B772)-3,"0000"),(IF(LEN(B773)&gt;0,"unesite ev. broj nabave i ostale podatke","")))</f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5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5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5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5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5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5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5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5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5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5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5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5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5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5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5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5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5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5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5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5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5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5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5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5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5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ref="A836:A899" si="16">IF(LEN(B836)&gt;0,TEXT(ROW(B836)-3,"0000"),(IF(LEN(B837)&gt;0,"unesite ev. broj nabave i ostale podatke","")))</f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6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6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6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6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6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6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6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6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6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6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6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6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6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6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6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6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6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6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6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6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6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6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6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6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6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ref="A900:A963" si="17">IF(LEN(B900)&gt;0,TEXT(ROW(B900)-3,"0000"),(IF(LEN(B901)&gt;0,"unesite ev. broj nabave i ostale podatke","")))</f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7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7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7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7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7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7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7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7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7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7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7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7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7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7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7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7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7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7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7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7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7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7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7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7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7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ref="A964:A1027" si="18">IF(LEN(B964)&gt;0,TEXT(ROW(B964)-3,"0000"),(IF(LEN(B965)&gt;0,"unesite ev. broj nabave i ostale podatke","")))</f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8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8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8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8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8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8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8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8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8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8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8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8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8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8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8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8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8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8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8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8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8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8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8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8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8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ref="A1028:A1091" si="19">IF(LEN(B1028)&gt;0,TEXT(ROW(B1028)-3,"0000"),(IF(LEN(B1029)&gt;0,"unesite ev. broj nabave i ostale podatke","")))</f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9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9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9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9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9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9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9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9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9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9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9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9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9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9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9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9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9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9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9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9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9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9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9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9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9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ref="A1092:A1155" si="20">IF(LEN(B1092)&gt;0,TEXT(ROW(B1092)-3,"0000"),(IF(LEN(B1093)&gt;0,"unesite ev. broj nabave i ostale podatke","")))</f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20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20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0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0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0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0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0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0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0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0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0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0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0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0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0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0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0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0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20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0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0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0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0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0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20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ref="A1156:A1219" si="21">IF(LEN(B1156)&gt;0,TEXT(ROW(B1156)-3,"0000"),(IF(LEN(B1157)&gt;0,"unesite ev. broj nabave i ostale podatke","")))</f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21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21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1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1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1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1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1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1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1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1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1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1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1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1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1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1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1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1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21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1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1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1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1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1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1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ref="A1220:A1283" si="22">IF(LEN(B1220)&gt;0,TEXT(ROW(B1220)-3,"0000"),(IF(LEN(B1221)&gt;0,"unesite ev. broj nabave i ostale podatke","")))</f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2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2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2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2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2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2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2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2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2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2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2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2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2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2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2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2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2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2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2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2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2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2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2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2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2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ref="A1284:A1347" si="23">IF(LEN(B1284)&gt;0,TEXT(ROW(B1284)-3,"0000"),(IF(LEN(B1285)&gt;0,"unesite ev. broj nabave i ostale podatke","")))</f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3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3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3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3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3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3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3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3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3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3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3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3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3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3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3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3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3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3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3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3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3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3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3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3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3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ref="A1348:A1411" si="24">IF(LEN(B1348)&gt;0,TEXT(ROW(B1348)-3,"0000"),(IF(LEN(B1349)&gt;0,"unesite ev. broj nabave i ostale podatke","")))</f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4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4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4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4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4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4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4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4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4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4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4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4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4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4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4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4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4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4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4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4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4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4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4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4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4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ref="A1412:A1475" si="25">IF(LEN(B1412)&gt;0,TEXT(ROW(B1412)-3,"0000"),(IF(LEN(B1413)&gt;0,"unesite ev. broj nabave i ostale podatke","")))</f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5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5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5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5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5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5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5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5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5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5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5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5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5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5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5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5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5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5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5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5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5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5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5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5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5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ref="A1476:A1539" si="26">IF(LEN(B1476)&gt;0,TEXT(ROW(B1476)-3,"0000"),(IF(LEN(B1477)&gt;0,"unesite ev. broj nabave i ostale podatke","")))</f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6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6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6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6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6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6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6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6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6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6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6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6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6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6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6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6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6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6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6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6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6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6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6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6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6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ref="A1540:A1603" si="27">IF(LEN(B1540)&gt;0,TEXT(ROW(B1540)-3,"0000"),(IF(LEN(B1541)&gt;0,"unesite ev. broj nabave i ostale podatke","")))</f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7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7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7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7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7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7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7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7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7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7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7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7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7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7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7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7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7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7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7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7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7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7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7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7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7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ref="A1604:A1667" si="28">IF(LEN(B1604)&gt;0,TEXT(ROW(B1604)-3,"0000"),(IF(LEN(B1605)&gt;0,"unesite ev. broj nabave i ostale podatke","")))</f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8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8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8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8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8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8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8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8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8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8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8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8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8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8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8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8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8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8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8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8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8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8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8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8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8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ref="A1668:A1731" si="29">IF(LEN(B1668)&gt;0,TEXT(ROW(B1668)-3,"0000"),(IF(LEN(B1669)&gt;0,"unesite ev. broj nabave i ostale podatke","")))</f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9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9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9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9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9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9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9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9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9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9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9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9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9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9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9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9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9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9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9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9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9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9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9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9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9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ref="A1732:A1795" si="30">IF(LEN(B1732)&gt;0,TEXT(ROW(B1732)-3,"0000"),(IF(LEN(B1733)&gt;0,"unesite ev. broj nabave i ostale podatke","")))</f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30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30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0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0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0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0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0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0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0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0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0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0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0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0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0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0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0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0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30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0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0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0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0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0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30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ref="A1796:A1859" si="31">IF(LEN(B1796)&gt;0,TEXT(ROW(B1796)-3,"0000"),(IF(LEN(B1797)&gt;0,"unesite ev. broj nabave i ostale podatke","")))</f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31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31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1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1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1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1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1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1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1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1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1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1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1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1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1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1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1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1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31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1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1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1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1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1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1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ref="A1860:A1923" si="32">IF(LEN(B1860)&gt;0,TEXT(ROW(B1860)-3,"0000"),(IF(LEN(B1861)&gt;0,"unesite ev. broj nabave i ostale podatke","")))</f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2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2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2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2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2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2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2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2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2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2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2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2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2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2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2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2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2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2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2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2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2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2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2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2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2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ref="A1924:A1987" si="33">IF(LEN(B1924)&gt;0,TEXT(ROW(B1924)-3,"0000"),(IF(LEN(B1925)&gt;0,"unesite ev. broj nabave i ostale podatke","")))</f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3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3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3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3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3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3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3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3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3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3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3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3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3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3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3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3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3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3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3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3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3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3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3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3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3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ref="A1988:A2051" si="34">IF(LEN(B1988)&gt;0,TEXT(ROW(B1988)-3,"0000"),(IF(LEN(B1989)&gt;0,"unesite ev. broj nabave i ostale podatke","")))</f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4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4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4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4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4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4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4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4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4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4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4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4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4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4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4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4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4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4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4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4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4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4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4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4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4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ref="A2052:A2115" si="35">IF(LEN(B2052)&gt;0,TEXT(ROW(B2052)-3,"0000"),(IF(LEN(B2053)&gt;0,"unesite ev. broj nabave i ostale podatke","")))</f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5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5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5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5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5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5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5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5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5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5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5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5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5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5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5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5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5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5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5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5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5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5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5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5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5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ref="A2116:A2179" si="36">IF(LEN(B2116)&gt;0,TEXT(ROW(B2116)-3,"0000"),(IF(LEN(B2117)&gt;0,"unesite ev. broj nabave i ostale podatke","")))</f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6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6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6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6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6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6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6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6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6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6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6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6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6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6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6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6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6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6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6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6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6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6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6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6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6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ref="A2180:A2243" si="37">IF(LEN(B2180)&gt;0,TEXT(ROW(B2180)-3,"0000"),(IF(LEN(B2181)&gt;0,"unesite ev. broj nabave i ostale podatke","")))</f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7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7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7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7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7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7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7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7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7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7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7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7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7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7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7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7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7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7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7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7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7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7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7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7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7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ref="A2244:A2307" si="38">IF(LEN(B2244)&gt;0,TEXT(ROW(B2244)-3,"0000"),(IF(LEN(B2245)&gt;0,"unesite ev. broj nabave i ostale podatke","")))</f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8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8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8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8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8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8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8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8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8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8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8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8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8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8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8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8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8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8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8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8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8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8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8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8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8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ref="A2308:A2371" si="39">IF(LEN(B2308)&gt;0,TEXT(ROW(B2308)-3,"0000"),(IF(LEN(B2309)&gt;0,"unesite ev. broj nabave i ostale podatke","")))</f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9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9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9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9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9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9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9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9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9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9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9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9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9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9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9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9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9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9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9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9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9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9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9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9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9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ref="A2372:A2435" si="40">IF(LEN(B2372)&gt;0,TEXT(ROW(B2372)-3,"0000"),(IF(LEN(B2373)&gt;0,"unesite ev. broj nabave i ostale podatke","")))</f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40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40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0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0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0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0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0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0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0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0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0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0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0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0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0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0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0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0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40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0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0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0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0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0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40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ref="A2436:A2499" si="41">IF(LEN(B2436)&gt;0,TEXT(ROW(B2436)-3,"0000"),(IF(LEN(B2437)&gt;0,"unesite ev. broj nabave i ostale podatke","")))</f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41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41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1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1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1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1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1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1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1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1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1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1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1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1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1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1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1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1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41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1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1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1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1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1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1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ref="A2500:A2563" si="42">IF(LEN(B2500)&gt;0,TEXT(ROW(B2500)-3,"0000"),(IF(LEN(B2501)&gt;0,"unesite ev. broj nabave i ostale podatke","")))</f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2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2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2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2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2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2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2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2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2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2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2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2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2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2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2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2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2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2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2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2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2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2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2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2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2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ref="A2564:A2627" si="43">IF(LEN(B2564)&gt;0,TEXT(ROW(B2564)-3,"0000"),(IF(LEN(B2565)&gt;0,"unesite ev. broj nabave i ostale podatke","")))</f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3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3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3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3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3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3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3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3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3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3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3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3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3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3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3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3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3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3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3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3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3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3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3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3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3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ref="A2628:A2691" si="44">IF(LEN(B2628)&gt;0,TEXT(ROW(B2628)-3,"0000"),(IF(LEN(B2629)&gt;0,"unesite ev. broj nabave i ostale podatke","")))</f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4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4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4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4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4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4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4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4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4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4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4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4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4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4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4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4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4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4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4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4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4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4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4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4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4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ref="A2692:A2755" si="45">IF(LEN(B2692)&gt;0,TEXT(ROW(B2692)-3,"0000"),(IF(LEN(B2693)&gt;0,"unesite ev. broj nabave i ostale podatke","")))</f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5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5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5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5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5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5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5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5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5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5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5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5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5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5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5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5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5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5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5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5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5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5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5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5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5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ref="A2756:A2819" si="46">IF(LEN(B2756)&gt;0,TEXT(ROW(B2756)-3,"0000"),(IF(LEN(B2757)&gt;0,"unesite ev. broj nabave i ostale podatke","")))</f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6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6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6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6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6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6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6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6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6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6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6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6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6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6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6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6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6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6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6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6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6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6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6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6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6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ref="A2820:A2883" si="47">IF(LEN(B2820)&gt;0,TEXT(ROW(B2820)-3,"0000"),(IF(LEN(B2821)&gt;0,"unesite ev. broj nabave i ostale podatke","")))</f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7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7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7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7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7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7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7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7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7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7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7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7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7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7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7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7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7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7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7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7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7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7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7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7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7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ref="A2884:A2947" si="48">IF(LEN(B2884)&gt;0,TEXT(ROW(B2884)-3,"0000"),(IF(LEN(B2885)&gt;0,"unesite ev. broj nabave i ostale podatke","")))</f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8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8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8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8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8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8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8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8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8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8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8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8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8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8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8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8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8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8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8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8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8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8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8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8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8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ref="A2948:A3011" si="49">IF(LEN(B2948)&gt;0,TEXT(ROW(B2948)-3,"0000"),(IF(LEN(B2949)&gt;0,"unesite ev. broj nabave i ostale podatke","")))</f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9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9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9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9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9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9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9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9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9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9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9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9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9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9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9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9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9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9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9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9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9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9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9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9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9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ref="A3012:A3075" si="50">IF(LEN(B3012)&gt;0,TEXT(ROW(B3012)-3,"0000"),(IF(LEN(B3013)&gt;0,"unesite ev. broj nabave i ostale podatke","")))</f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50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50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0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0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0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0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0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0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0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0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0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0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0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0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0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0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0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0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50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0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0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0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0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0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50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ref="A3076:A3139" si="51">IF(LEN(B3076)&gt;0,TEXT(ROW(B3076)-3,"0000"),(IF(LEN(B3077)&gt;0,"unesite ev. broj nabave i ostale podatke","")))</f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51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51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1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1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1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1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1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1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1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1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1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1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1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1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1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1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1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1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51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1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1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1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1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1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1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ref="A3140:A3203" si="52">IF(LEN(B3140)&gt;0,TEXT(ROW(B3140)-3,"0000"),(IF(LEN(B3141)&gt;0,"unesite ev. broj nabave i ostale podatke","")))</f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2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2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2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2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2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2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2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2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2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2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2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2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2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2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2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2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2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2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2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2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2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2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2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2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2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ref="A3204:A3267" si="53">IF(LEN(B3204)&gt;0,TEXT(ROW(B3204)-3,"0000"),(IF(LEN(B3205)&gt;0,"unesite ev. broj nabave i ostale podatke","")))</f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3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3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3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3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3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3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3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3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3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3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3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3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3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3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3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3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3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3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3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3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3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3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3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3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3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ref="A3268:A3331" si="54">IF(LEN(B3268)&gt;0,TEXT(ROW(B3268)-3,"0000"),(IF(LEN(B3269)&gt;0,"unesite ev. broj nabave i ostale podatke","")))</f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4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4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4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4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4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4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4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4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4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4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4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4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4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4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4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4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4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4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4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4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4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4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4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4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4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ref="A3332:A3395" si="55">IF(LEN(B3332)&gt;0,TEXT(ROW(B3332)-3,"0000"),(IF(LEN(B3333)&gt;0,"unesite ev. broj nabave i ostale podatke","")))</f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5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5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5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5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5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5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5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5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5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5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5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5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5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5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5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5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5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5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5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5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5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5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5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5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5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ref="A3396:A3459" si="56">IF(LEN(B3396)&gt;0,TEXT(ROW(B3396)-3,"0000"),(IF(LEN(B3397)&gt;0,"unesite ev. broj nabave i ostale podatke","")))</f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6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6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6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6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6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6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6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6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6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6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6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6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6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6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6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6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6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6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6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6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6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6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6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6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6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ref="A3460:A3523" si="57">IF(LEN(B3460)&gt;0,TEXT(ROW(B3460)-3,"0000"),(IF(LEN(B3461)&gt;0,"unesite ev. broj nabave i ostale podatke","")))</f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7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7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7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7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7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7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7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7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7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7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7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7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7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7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7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7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7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7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7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7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7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7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7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7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7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ref="A3524:A3587" si="58">IF(LEN(B3524)&gt;0,TEXT(ROW(B3524)-3,"0000"),(IF(LEN(B3525)&gt;0,"unesite ev. broj nabave i ostale podatke","")))</f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8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8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8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8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8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8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8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8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8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8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8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8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8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8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8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8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8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8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8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8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8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8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8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8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8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ref="A3588:A3651" si="59">IF(LEN(B3588)&gt;0,TEXT(ROW(B3588)-3,"0000"),(IF(LEN(B3589)&gt;0,"unesite ev. broj nabave i ostale podatke","")))</f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9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9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9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9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9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9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9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9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9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9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9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9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9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9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9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9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9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9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9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9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9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9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9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9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9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ref="A3652:A3715" si="60">IF(LEN(B3652)&gt;0,TEXT(ROW(B3652)-3,"0000"),(IF(LEN(B3653)&gt;0,"unesite ev. broj nabave i ostale podatke","")))</f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60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60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0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0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0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0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0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0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0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0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0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0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0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0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0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0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0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0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60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0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0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0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0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0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60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ref="A3716:A3779" si="61">IF(LEN(B3716)&gt;0,TEXT(ROW(B3716)-3,"0000"),(IF(LEN(B3717)&gt;0,"unesite ev. broj nabave i ostale podatke","")))</f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61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61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1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1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1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1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1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1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1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1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1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1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1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1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1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1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1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1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61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1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1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1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1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1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1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ref="A3780:A3843" si="62">IF(LEN(B3780)&gt;0,TEXT(ROW(B3780)-3,"0000"),(IF(LEN(B3781)&gt;0,"unesite ev. broj nabave i ostale podatke","")))</f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2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2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2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2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2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2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2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2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2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2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2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2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2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2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2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2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2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2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2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2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2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2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2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2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2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ref="A3844:A3907" si="63">IF(LEN(B3844)&gt;0,TEXT(ROW(B3844)-3,"0000"),(IF(LEN(B3845)&gt;0,"unesite ev. broj nabave i ostale podatke","")))</f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3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3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3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3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3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3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3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3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3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3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3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3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3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3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3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3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3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3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3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3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3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3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3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3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3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ref="A3908:A3971" si="64">IF(LEN(B3908)&gt;0,TEXT(ROW(B3908)-3,"0000"),(IF(LEN(B3909)&gt;0,"unesite ev. broj nabave i ostale podatke","")))</f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4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4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4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4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4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4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4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4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4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4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4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4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4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4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4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4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4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4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4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4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4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4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4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4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4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ref="A3972:A4035" si="65">IF(LEN(B3972)&gt;0,TEXT(ROW(B3972)-3,"0000"),(IF(LEN(B3973)&gt;0,"unesite ev. broj nabave i ostale podatke","")))</f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5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5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5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5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5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5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5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5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5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5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5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5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5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5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5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5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5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5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5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5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5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5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5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5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5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ref="A4036:A4067" si="66">IF(LEN(B4036)&gt;0,TEXT(ROW(B4036)-3,"0000"),(IF(LEN(B4037)&gt;0,"unesite ev. broj nabave i ostale podatke","")))</f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6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6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6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6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6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6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6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6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6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6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6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6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6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6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6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6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6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6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6"/>
        <v/>
      </c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6"/>
        <v/>
      </c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6"/>
        <v/>
      </c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6"/>
        <v/>
      </c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6"/>
        <v/>
      </c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6"/>
        <v/>
      </c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A4067" s="9" t="str">
        <f t="shared" si="66"/>
        <v/>
      </c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7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7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7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7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7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7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C9999" s="7"/>
      <c r="D9999" s="7"/>
      <c r="E9999" s="7"/>
      <c r="F9999" s="17"/>
      <c r="G9999" s="8"/>
      <c r="H9999" s="7"/>
      <c r="I9999" s="7"/>
      <c r="J9999" s="7"/>
      <c r="K9999" s="7"/>
      <c r="L9999" s="7"/>
      <c r="M9999" s="7"/>
      <c r="N9999" s="7"/>
      <c r="O9999" s="7"/>
      <c r="P9999" s="7"/>
      <c r="Q9999" s="7"/>
    </row>
    <row r="10000" spans="3:17" x14ac:dyDescent="0.2">
      <c r="M10000" s="7"/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  <c r="Q10026" s="7"/>
    </row>
    <row r="10027" spans="16:17" x14ac:dyDescent="0.2">
      <c r="P10027" s="7"/>
    </row>
    <row r="10028" spans="16:17" x14ac:dyDescent="0.2">
      <c r="P10028" s="7"/>
    </row>
  </sheetData>
  <sheetProtection formatCells="0" selectLockedCells="1"/>
  <mergeCells count="1">
    <mergeCell ref="A2:Q2"/>
  </mergeCells>
  <phoneticPr fontId="4" type="noConversion"/>
  <dataValidations count="30">
    <dataValidation type="decimal" allowBlank="1" showInputMessage="1" showErrorMessage="1" sqref="G41 G43:G47 G67 G64:G65 G55:G56 G79:G81 G75:G76 G84:G93 G158:G9999 G19:G29 G4:G17 G31 G97:G141" xr:uid="{3908A765-6C75-4249-9948-D31D5482FFDC}">
      <formula1>1</formula1>
      <formula2>999999999999999000000</formula2>
    </dataValidation>
    <dataValidation type="list" allowBlank="1" showInputMessage="1" showErrorMessage="1" sqref="H4:H11 H158:H9999 H41" xr:uid="{CEB8D846-ACB9-4208-AE83-9651D40BB231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" xr:uid="{D76FB3EE-1AA8-468F-865E-AF4CD46994B4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3 H64" xr:uid="{53C79B5C-6F04-45A5-98D0-31BA8D03270A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45 H103:H105 H99:H100" xr:uid="{58C9D43F-2549-43DE-969B-CEC57D5E8B20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108:H121" xr:uid="{9A861275-5104-470E-81BA-05C4BA5A5779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561B7C47-E96C-404E-823E-C5841F2B1842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5EDFDAF1-38D3-48F5-A5D3-950D7FCC93D4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18" xr:uid="{7B084A4D-38CD-40A9-8752-1E684A12A613}">
      <formula1>IF($C54="Javna nabava", Javna, IF($C54="Javna nabava - Obrana i sigurnost", Obrana, IF($C54="Jednostavna nabava", Jednostavna, IF($C54="Obnova", Obnova))))</formula1>
    </dataValidation>
    <dataValidation type="list" allowBlank="1" showInputMessage="1" showErrorMessage="1" sqref="H17" xr:uid="{87B95B66-D6D6-478A-98F1-D2F0BC32C9D1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9" xr:uid="{1B9FCFE2-E3D9-48B8-8E5A-646C5D7C7998}">
      <formula1>IF($C53="Javna nabava", Javna, IF($C53="Javna nabava - Obrana i sigurnost", Obrana, IF($C53="Jednostavna nabava", Jednostavna, IF($C53="Obnova", Obnova))))</formula1>
    </dataValidation>
    <dataValidation type="list" allowBlank="1" showInputMessage="1" showErrorMessage="1" sqref="H111" xr:uid="{8107D654-B7FF-45E5-AB56-8729F1B2CEAD}">
      <formula1>IF($C55="Javna nabava", Javna, IF($C55="Javna nabava - Obrana i sigurnost", Obrana, IF($C55="Jednostavna nabava", Jednostavna, IF($C55="Obnova", Obnova))))</formula1>
    </dataValidation>
    <dataValidation type="list" allowBlank="1" showInputMessage="1" showErrorMessage="1" sqref="H44" xr:uid="{08EA0179-AEC0-477C-81F1-1D95B3882D12}">
      <formula1>IF($C48="Javna nabava", Javna, IF($C48="Javna nabava - Obrana i sigurnost", Obrana, IF($C48="Jednostavna nabava", Jednostavna, IF($C48="Obnova", Obnova))))</formula1>
    </dataValidation>
    <dataValidation type="list" allowBlank="1" showInputMessage="1" showErrorMessage="1" sqref="H47" xr:uid="{FF192A55-EC99-4FA1-ADB7-E33656A8A5DA}">
      <formula1>IF($C33="Javna nabava", Javna, IF($C33="Javna nabava - Obrana i sigurnost", Obrana, IF($C33="Jednostavna nabava", Jednostavna, IF($C33="Obnova", Obnova))))</formula1>
    </dataValidation>
    <dataValidation type="list" allowBlank="1" showInputMessage="1" showErrorMessage="1" sqref="H117" xr:uid="{3B8EF697-B653-46EE-9B35-931A6382E6B8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5:H56" xr:uid="{7ED27EA1-8F2B-4E5D-920D-FE16EEA26697}">
      <formula1>IF($C50="Javna nabava", Javna, IF($C50="Javna nabava - Obrana i sigurnost", Obrana, IF($C50="Jednostavna nabava", Jednostavna, IF($C50="Obnova", Obnova))))</formula1>
    </dataValidation>
    <dataValidation type="list" allowBlank="1" showInputMessage="1" showErrorMessage="1" sqref="H65" xr:uid="{D0F677F6-2F2E-4C41-AC5F-790F51638FB8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67" xr:uid="{7C2B6FFE-62FB-4176-8772-E3C1286A6384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46" xr:uid="{39BF186B-26BB-4D5A-A052-934300F94833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20:H24 H134:H135" xr:uid="{E36D0E17-E229-4B09-ABAC-4215F5AEC7E8}">
      <formula1>IF($C36="Javna nabava", Javna, IF($C36="Javna nabava - Obrana i sigurnost", Obrana, IF($C36="Jednostavna nabava", Jednostavna, IF($C36="Obnova", Obnova))))</formula1>
    </dataValidation>
    <dataValidation type="list" allowBlank="1" showInputMessage="1" showErrorMessage="1" sqref="H79:H81" xr:uid="{8D2E5645-5CFD-4B4A-9394-C4FFAD0FA66E}">
      <formula1>IF($C72="Javna nabava", Javna, IF($C72="Javna nabava - Obrana i sigurnost", Obrana, IF($C72="Jednostavna nabava", Jednostavna, IF($C72="Obnova", Obnova))))</formula1>
    </dataValidation>
    <dataValidation type="list" allowBlank="1" showInputMessage="1" showErrorMessage="1" sqref="H117" xr:uid="{F3DE77AB-A41E-4D44-97D8-45FADFEB9A4F}">
      <formula1>IF($C75="Javna nabava", Javna, IF($C75="Javna nabava - Obrana i sigurnost", Obrana, IF($C75="Jednostavna nabava", Jednostavna, IF($C75="Obnova", Obnova))))</formula1>
    </dataValidation>
    <dataValidation type="list" allowBlank="1" showInputMessage="1" showErrorMessage="1" sqref="H84:H93 H97 H106:H107 H123:H125" xr:uid="{7F238DF6-ACDC-46D0-BB5C-3ADE9AC31896}">
      <formula1>IF($C92="Javna nabava", Javna, IF($C92="Javna nabava - Obrana i sigurnost", Obrana, IF($C92="Jednostavna nabava", Jednostavna, IF($C92="Obnova", Obnova))))</formula1>
    </dataValidation>
    <dataValidation type="list" allowBlank="1" showInputMessage="1" showErrorMessage="1" sqref="H75" xr:uid="{FB92A582-F47D-4BD4-BB86-2DD08325FC96}">
      <formula1>IF($C102="Javna nabava", Javna, IF($C102="Javna nabava - Obrana i sigurnost", Obrana, IF($C102="Jednostavna nabava", Jednostavna, IF($C102="Obnova", Obnova))))</formula1>
    </dataValidation>
    <dataValidation type="list" allowBlank="1" showInputMessage="1" showErrorMessage="1" sqref="H76 H101 H136" xr:uid="{3301A57C-4E01-4245-BFE1-8B06CD9C3126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8 H126:H128 H122" xr:uid="{E4723E8A-A7DF-4E74-BEC5-7F6DBB166064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102 H131:H133" xr:uid="{94AFB7D8-DC66-4261-A635-53A07370860A}">
      <formula1>IF($C108="Javna nabava", Javna, IF($C108="Javna nabava - Obrana i sigurnost", Obrana, IF($C108="Jednostavna nabava", Jednostavna, IF($C108="Obnova", Obnova))))</formula1>
    </dataValidation>
    <dataValidation type="list" allowBlank="1" showInputMessage="1" showErrorMessage="1" sqref="H129:H130" xr:uid="{F219FF3B-0F79-43ED-846B-BCCD4272971B}">
      <formula1>IF($C134="Javna nabava", Javna, IF($C134="Javna nabava - Obrana i sigurnost", Obrana, IF($C134="Jednostavna nabava", Jednostavna, IF($C134="Obnova", Obnova))))</formula1>
    </dataValidation>
    <dataValidation type="list" allowBlank="1" showInputMessage="1" showErrorMessage="1" sqref="F41 F43:F47 F67 F64:F65 F55:F56 F79:F81 F75:F76 F84:F93 F158:F9999 F19:F29 F4:F17 F31 F97:F141" xr:uid="{78AE6E7C-B0CC-48CD-97BF-0287C57D2B30}">
      <formula1>#REF!</formula1>
    </dataValidation>
    <dataValidation type="list" allowBlank="1" showInputMessage="1" showErrorMessage="1" sqref="H137:H141" xr:uid="{DD466DF7-671A-4168-902A-4A2EB6C7A4DF}">
      <formula1>IF($C152="Javna nabava", Javna, IF($C152="Javna nabava - Obrana i sigurnost", Obrana, IF($C152="Jednostavna nabava", Jednostavna, IF($C152="Obnova",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5E0AFD6-510D-4843-9C9A-C9F974BD79FC}">
          <x14:formula1>
            <xm:f>YesNo!$B$2:$B$100</xm:f>
          </x14:formula1>
          <xm:sqref>I41:J41 L41 I43:J47 L43:L47 L67 I67:J67 I64:J65 I55:J56 L64:L65 L55:L56 L79:L81 I79:J81 L75:L76 L84:L93 I75:J76 I84:J93 I158:J9999 L158:L9999 I19:J29 I4:J17 L19:L29 L4:L17 I31:J31 L31 I97:J141 L97:L141 Q4:Q10026 P4:P10028</xm:sqref>
        </x14:dataValidation>
        <x14:dataValidation type="list" allowBlank="1" showInputMessage="1" showErrorMessage="1" xr:uid="{DCEB270B-071D-4AB2-8167-55EA1209026E}">
          <x14:formula1>
            <xm:f>ContractType!$B$2:$B$100</xm:f>
          </x14:formula1>
          <xm:sqref>E41 E43:E47 E67 E64:E65 E55:E56 E79:E81 E75:E76 E84:E93 E158:E9999 E19:E29 E4:E17 E31 E97:E141</xm:sqref>
        </x14:dataValidation>
        <x14:dataValidation type="list" allowBlank="1" showInputMessage="1" showErrorMessage="1" xr:uid="{909D786F-317D-48BF-AD76-D10748ADF75A}">
          <x14:formula1>
            <xm:f>Quarter!$B$2:$B$100</xm:f>
          </x14:formula1>
          <xm:sqref>M41 M43:M47 M67 M64:M65 M55:M56 M79:M81 M75:M76 M84:M93 M158:M10000 M19:M29 M4:M17 M31 M97:M141</xm:sqref>
        </x14:dataValidation>
        <x14:dataValidation type="list" allowBlank="1" showInputMessage="1" showErrorMessage="1" xr:uid="{CB61E527-5940-4949-B7AE-05AAACCE767B}">
          <x14:formula1>
            <xm:f>ProcedureType!$B$2:$B$100</xm:f>
          </x14:formula1>
          <xm:sqref>I41:J41 I43:J47 I67:J67 I64:J65 I55:J56 I79:J81 I75:J76 I84:J93 I158:J9999 I19:J29 I4:J17 I31:J31 I97:J141</xm:sqref>
        </x14:dataValidation>
        <x14:dataValidation type="list" allowBlank="1" showInputMessage="1" showErrorMessage="1" xr:uid="{510C1911-E16B-4ED2-BA82-DE56C4EB846E}">
          <x14:formula1>
            <xm:f>Technique!$B$2:$B$100</xm:f>
          </x14:formula1>
          <xm:sqref>K41 K43:K47 K67 K64:K65 K55:K56 K79:K81 K75:K76 K84:K93 K158:K9999 K19:K29 K4:K17 K31 K97:K141</xm:sqref>
        </x14:dataValidation>
        <x14:dataValidation type="list" allowBlank="1" showInputMessage="1" showErrorMessage="1" xr:uid="{2A9CAB90-17BE-459F-91F4-2ADF0897069C}">
          <x14:formula1>
            <xm:f>LegalFramework!$B$2:$B$5</xm:f>
          </x14:formula1>
          <xm:sqref>C4:C142 C150:C9999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86</v>
      </c>
    </row>
    <row r="3" spans="1:2" x14ac:dyDescent="0.25">
      <c r="A3" s="21">
        <v>3</v>
      </c>
      <c r="B3" s="22" t="s">
        <v>87</v>
      </c>
    </row>
    <row r="4" spans="1:2" x14ac:dyDescent="0.25">
      <c r="A4" s="23">
        <v>4</v>
      </c>
      <c r="B4" s="24" t="s">
        <v>88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113</v>
      </c>
    </row>
    <row r="7" spans="1:2" x14ac:dyDescent="0.25">
      <c r="A7" s="21">
        <v>7</v>
      </c>
      <c r="B7" s="22" t="s">
        <v>89</v>
      </c>
    </row>
    <row r="8" spans="1:2" x14ac:dyDescent="0.25">
      <c r="A8" s="25">
        <v>20</v>
      </c>
      <c r="B8" s="25" t="s">
        <v>119</v>
      </c>
    </row>
    <row r="9" spans="1:2" x14ac:dyDescent="0.25">
      <c r="A9" s="25">
        <v>11</v>
      </c>
      <c r="B9" s="25" t="s">
        <v>121</v>
      </c>
    </row>
    <row r="10" spans="1:2" x14ac:dyDescent="0.25">
      <c r="A10" s="25">
        <v>21</v>
      </c>
      <c r="B10" s="25" t="s">
        <v>120</v>
      </c>
    </row>
    <row r="12" spans="1:2" x14ac:dyDescent="0.25">
      <c r="A12" s="23">
        <v>2</v>
      </c>
      <c r="B12" s="24" t="s">
        <v>86</v>
      </c>
    </row>
    <row r="13" spans="1:2" x14ac:dyDescent="0.25">
      <c r="A13" s="23">
        <v>4</v>
      </c>
      <c r="B13" s="24" t="s">
        <v>88</v>
      </c>
    </row>
    <row r="14" spans="1:2" x14ac:dyDescent="0.25">
      <c r="A14" s="23">
        <v>6</v>
      </c>
      <c r="B14" s="24" t="s">
        <v>113</v>
      </c>
    </row>
    <row r="15" spans="1:2" x14ac:dyDescent="0.25">
      <c r="A15" s="21">
        <v>7</v>
      </c>
      <c r="B15" s="22" t="s">
        <v>89</v>
      </c>
    </row>
    <row r="16" spans="1:2" x14ac:dyDescent="0.25">
      <c r="A16" s="21">
        <v>26</v>
      </c>
      <c r="B16" s="22" t="s">
        <v>92</v>
      </c>
    </row>
    <row r="18" spans="1:2" x14ac:dyDescent="0.25">
      <c r="A18" s="23">
        <v>50</v>
      </c>
      <c r="B18" s="24" t="s">
        <v>90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86</v>
      </c>
    </row>
    <row r="4" spans="1:2" x14ac:dyDescent="0.25">
      <c r="A4">
        <v>3</v>
      </c>
      <c r="B4" t="s">
        <v>87</v>
      </c>
    </row>
    <row r="5" spans="1:2" x14ac:dyDescent="0.25">
      <c r="A5">
        <v>4</v>
      </c>
      <c r="B5" t="s">
        <v>88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113</v>
      </c>
    </row>
    <row r="8" spans="1:2" x14ac:dyDescent="0.25">
      <c r="A8">
        <v>7</v>
      </c>
      <c r="B8" t="s">
        <v>89</v>
      </c>
    </row>
    <row r="9" spans="1:2" x14ac:dyDescent="0.25">
      <c r="A9">
        <v>50</v>
      </c>
      <c r="B9" t="s">
        <v>90</v>
      </c>
    </row>
    <row r="10" spans="1:2" x14ac:dyDescent="0.25">
      <c r="A10">
        <v>26</v>
      </c>
      <c r="B10" t="s">
        <v>92</v>
      </c>
    </row>
    <row r="11" spans="1:2" x14ac:dyDescent="0.25">
      <c r="A11" s="25">
        <v>20</v>
      </c>
      <c r="B11" s="25" t="s">
        <v>119</v>
      </c>
    </row>
    <row r="12" spans="1:2" x14ac:dyDescent="0.25">
      <c r="A12" s="25">
        <v>11</v>
      </c>
      <c r="B12" s="25" t="s">
        <v>121</v>
      </c>
    </row>
    <row r="13" spans="1:2" x14ac:dyDescent="0.25">
      <c r="A13" s="25">
        <v>21</v>
      </c>
      <c r="B13" s="25" t="s">
        <v>120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21</v>
      </c>
    </row>
    <row r="3" spans="1:2" x14ac:dyDescent="0.25">
      <c r="A3">
        <v>2</v>
      </c>
      <c r="B3" t="s">
        <v>22</v>
      </c>
    </row>
    <row r="4" spans="1:2" x14ac:dyDescent="0.25">
      <c r="A4">
        <v>3</v>
      </c>
      <c r="B4" t="s">
        <v>23</v>
      </c>
    </row>
    <row r="5" spans="1:2" x14ac:dyDescent="0.25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94</v>
      </c>
    </row>
    <row r="3" spans="1:2" x14ac:dyDescent="0.25">
      <c r="A3">
        <v>3</v>
      </c>
      <c r="B3" t="s">
        <v>95</v>
      </c>
    </row>
    <row r="4" spans="1:2" x14ac:dyDescent="0.25">
      <c r="A4">
        <v>4</v>
      </c>
      <c r="B4" t="s">
        <v>90</v>
      </c>
    </row>
    <row r="5" spans="1:2" x14ac:dyDescent="0.25">
      <c r="A5">
        <v>5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DE136DBF-87DA-4BD7-9B75-78D092090421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93837C7B-2E47-4E96-B380-83FDAEF764B4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5C6FCAC8-652E-4C50-9776-A7081E1923B0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2025-04-11T07:26:51Z</cp:lastPrinted>
  <dcterms:created xsi:type="dcterms:W3CDTF">2018-12-26T17:36:00Z</dcterms:created>
  <dcterms:modified xsi:type="dcterms:W3CDTF">2025-04-11T07:28:43Z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