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7 novo\Donacije udrugama\Objava donacije 2019-2021\"/>
    </mc:Choice>
  </mc:AlternateContent>
  <bookViews>
    <workbookView xWindow="0" yWindow="0" windowWidth="28800" windowHeight="11700"/>
  </bookViews>
  <sheets>
    <sheet name="2019." sheetId="3" r:id="rId1"/>
  </sheets>
  <definedNames>
    <definedName name="_xlnm.Print_Area" localSheetId="0">'2019.'!$A$1:$C$46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3" l="1"/>
  <c r="B43" i="3" s="1"/>
  <c r="B37" i="3"/>
  <c r="B36" i="3" s="1"/>
  <c r="B35" i="3" s="1"/>
  <c r="B33" i="3"/>
  <c r="B24" i="3"/>
  <c r="B23" i="3" s="1"/>
  <c r="B18" i="3"/>
  <c r="B17" i="3" s="1"/>
  <c r="B16" i="3"/>
  <c r="B15" i="3" s="1"/>
  <c r="B8" i="3"/>
  <c r="B7" i="3" l="1"/>
  <c r="B46" i="3"/>
</calcChain>
</file>

<file path=xl/comments1.xml><?xml version="1.0" encoding="utf-8"?>
<comments xmlns="http://schemas.openxmlformats.org/spreadsheetml/2006/main">
  <authors>
    <author>Markota Tamara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</rPr>
          <t>Markota Tamara: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<sst xmlns="http://schemas.openxmlformats.org/spreadsheetml/2006/main" count="70" uniqueCount="59">
  <si>
    <t>2019.</t>
  </si>
  <si>
    <t>Zajednica uduga umirovljenika MUP-a RH</t>
  </si>
  <si>
    <t>Udruga policijskih branitelja Domovinskog rata Imotski</t>
  </si>
  <si>
    <t>Karate klub "ALFA"</t>
  </si>
  <si>
    <t>Vojni ordinarijat</t>
  </si>
  <si>
    <t>isplaćeno</t>
  </si>
  <si>
    <t>Izvor 11  - Opći prihodi i primici</t>
  </si>
  <si>
    <t>UKUPNO SVI IZVORI</t>
  </si>
  <si>
    <t>Zaklada policijske soldarnosti</t>
  </si>
  <si>
    <t>Udruga specijalne jedinice policije RODA Varaždin</t>
  </si>
  <si>
    <t>A553131 ADMINISTRACIJA I UPRAVLJANJE</t>
  </si>
  <si>
    <t>A553101 HRVATSKA GORSKA SLUŽBA SPAŠAVANJA</t>
  </si>
  <si>
    <t>Hrvatska gorska služba spašavanja</t>
  </si>
  <si>
    <t>Izvor 12  -Sredstva učešća za pomoći (sifinanciranje)</t>
  </si>
  <si>
    <t>K553169 FOND ZA AZIL, MIGRACIJE I INTEGRACIJU</t>
  </si>
  <si>
    <t>Hrvatski pravni centar</t>
  </si>
  <si>
    <t>IOM Međunarodna organizacija za migracije Zagreb</t>
  </si>
  <si>
    <t>Hrvatski crveni križ</t>
  </si>
  <si>
    <t>Projekt "Potpomognuti dragovoljni povratak"</t>
  </si>
  <si>
    <t>Psihosocijalna usluga i podrška tražiteljima međunarodne zaštite</t>
  </si>
  <si>
    <t>Centar za kulturu dijaloga Zagreb</t>
  </si>
  <si>
    <t>Novi susjedi  - uključivanje osoba s odobrenom međunarodnom zaštitom u hrvatsko društvo</t>
  </si>
  <si>
    <t>Memorijalno malonogometni turnir "Josip Jović"</t>
  </si>
  <si>
    <t>institucionalna podrška</t>
  </si>
  <si>
    <t>pripomoć u nabavi promidžbenoh materijala</t>
  </si>
  <si>
    <t>Pripomoć u realizaciji izgradnje Spomen obilježja poginulim i nestalim policajcima PU varaždinske u Domovinskom ratu</t>
  </si>
  <si>
    <t>obveza iz Ugovora između Svete Stolice i Republike Hrvatske o dušobrižništvu katoličkih vjernika, pripadnika oružanih snaga i redarstvenih službi Republike Hrvatske (Članak 9.)</t>
  </si>
  <si>
    <t>Izvor 43  - Ostali prihodi za posebne namjene</t>
  </si>
  <si>
    <t>Udruga hrvatskih menadžera sigurnosti</t>
  </si>
  <si>
    <t>Dan bez mobitela u prometu</t>
  </si>
  <si>
    <t>Udruga za sport, rejreaciju i edukaciju - Igre mladih</t>
  </si>
  <si>
    <t>Mreža udruga Zagor</t>
  </si>
  <si>
    <t>Sportske igre mladih</t>
  </si>
  <si>
    <t>Bez promila</t>
  </si>
  <si>
    <t>Hrvatski auto klub</t>
  </si>
  <si>
    <t>Projekti KLIK, sigurno u prometu, Dani tehničke ispravnosti vozila i EURORAP</t>
  </si>
  <si>
    <t>Dječje kazalište "Smješko"</t>
  </si>
  <si>
    <t>Projekt "Znakovi za najmanje"</t>
  </si>
  <si>
    <t>Isplata sredstava za područje zrakoplovnih potraga i spašavanja</t>
  </si>
  <si>
    <t>Udruga "Roditelji u akciji"</t>
  </si>
  <si>
    <t>Sigurno u autosjedalici</t>
  </si>
  <si>
    <t>Udruga "Sigurna cesta"</t>
  </si>
  <si>
    <t>Prometna preventiva u predškolskim ustanovama</t>
  </si>
  <si>
    <t>Hrvatski ured za osiguranje</t>
  </si>
  <si>
    <t>Stop neosiguranim vozilima</t>
  </si>
  <si>
    <t>K553092 NACIONALNI PROGRAM SIGURNOSTI CESTOVNOG PROMETA</t>
  </si>
  <si>
    <t>K863004 RUTNE I TERMINALNE NAKNADE ZA AKT.POTR. I SPAŠ.ZRAKOPLOVA</t>
  </si>
  <si>
    <t>Izvor 575  - Fondovi za unutarnje poslove</t>
  </si>
  <si>
    <t>Opis financiranja</t>
  </si>
  <si>
    <t>Udruga "CIVIS MUNDI" Rijeka</t>
  </si>
  <si>
    <t>Unapređenje postupka integracije</t>
  </si>
  <si>
    <t>Monitoring prisilnih udaljenja, pružanje pravnog savjetobanja u postupku međunarodne zaštite</t>
  </si>
  <si>
    <t>Isusovačka služba za izbjeglice Zagreb</t>
  </si>
  <si>
    <t>Integracija osoba pod međunarodnom zaštitom iz Turske</t>
  </si>
  <si>
    <t>Izvor 576  - Fond solidarnosti EU - potres ožujak 2020.</t>
  </si>
  <si>
    <t>K879021 PROJEKTI IZ FONDA SOLIDARNOSTI EUROPSKE UNIJE-MUP</t>
  </si>
  <si>
    <t>DVD Kučilovina Kašina</t>
  </si>
  <si>
    <t>vatrogasna oprema</t>
  </si>
  <si>
    <t>PREGLED DONACIJA 381 I 382 PO AKTIVNOSTIMA/PROJEKTIMA I IZVORIMA FINANCIRANJA ZA 2019.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</si>
</sst>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6" fillId="4" borderId="2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vertical="center" wrapText="1"/>
    </xf>
    <xf numFmtId="0" fontId="0" fillId="0" borderId="3" xfId="0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46"/>
  <sheetViews>
    <sheetView tabSelected="1" view="pageBreakPreview" zoomScale="60" zoomScaleNormal="100" workbookViewId="0">
      <selection activeCell="J39" sqref="J39"/>
    </sheetView>
  </sheetViews>
  <sheetFormatPr defaultRowHeight="15" x14ac:dyDescent="0.25"/>
  <cols>
    <col min="1" max="1" width="56.28515625" customWidth="1"/>
    <col min="2" max="2" width="14.42578125" customWidth="1"/>
    <col min="3" max="3" width="72.85546875" customWidth="1"/>
  </cols>
  <sheetData>
    <row r="2" spans="1:3" ht="18.75" x14ac:dyDescent="0.3">
      <c r="A2" s="25" t="s">
        <v>58</v>
      </c>
      <c r="B2" s="25"/>
      <c r="C2" s="25"/>
    </row>
    <row r="5" spans="1:3" ht="20.100000000000001" customHeight="1" x14ac:dyDescent="0.25">
      <c r="A5" s="4"/>
      <c r="B5" s="5" t="s">
        <v>0</v>
      </c>
      <c r="C5" s="5" t="s">
        <v>48</v>
      </c>
    </row>
    <row r="6" spans="1:3" ht="20.100000000000001" customHeight="1" x14ac:dyDescent="0.25">
      <c r="A6" s="1"/>
      <c r="B6" s="26" t="s">
        <v>5</v>
      </c>
      <c r="C6" s="1"/>
    </row>
    <row r="7" spans="1:3" ht="20.100000000000001" customHeight="1" x14ac:dyDescent="0.25">
      <c r="A7" s="16" t="s">
        <v>6</v>
      </c>
      <c r="B7" s="27">
        <f>SUM(B8,B15)</f>
        <v>12550000</v>
      </c>
      <c r="C7" s="8"/>
    </row>
    <row r="8" spans="1:3" ht="20.100000000000001" customHeight="1" x14ac:dyDescent="0.25">
      <c r="A8" s="17" t="s">
        <v>10</v>
      </c>
      <c r="B8" s="28">
        <f>SUM(B9:B14)</f>
        <v>550000</v>
      </c>
      <c r="C8" s="8"/>
    </row>
    <row r="9" spans="1:3" ht="52.5" customHeight="1" x14ac:dyDescent="0.25">
      <c r="A9" s="6" t="s">
        <v>4</v>
      </c>
      <c r="B9" s="7">
        <v>500000</v>
      </c>
      <c r="C9" s="35" t="s">
        <v>26</v>
      </c>
    </row>
    <row r="10" spans="1:3" ht="20.100000000000001" customHeight="1" x14ac:dyDescent="0.25">
      <c r="A10" s="6" t="s">
        <v>1</v>
      </c>
      <c r="B10" s="7">
        <v>20000</v>
      </c>
      <c r="C10" s="32" t="s">
        <v>23</v>
      </c>
    </row>
    <row r="11" spans="1:3" ht="20.100000000000001" customHeight="1" x14ac:dyDescent="0.25">
      <c r="A11" s="18" t="s">
        <v>2</v>
      </c>
      <c r="B11" s="29">
        <v>5000</v>
      </c>
      <c r="C11" s="32" t="s">
        <v>22</v>
      </c>
    </row>
    <row r="12" spans="1:3" ht="20.100000000000001" customHeight="1" x14ac:dyDescent="0.25">
      <c r="A12" s="18" t="s">
        <v>3</v>
      </c>
      <c r="B12" s="29">
        <v>25000</v>
      </c>
      <c r="C12" s="32" t="s">
        <v>23</v>
      </c>
    </row>
    <row r="13" spans="1:3" ht="36.75" hidden="1" customHeight="1" x14ac:dyDescent="0.25">
      <c r="A13" s="18" t="s">
        <v>9</v>
      </c>
      <c r="B13" s="29">
        <v>0</v>
      </c>
      <c r="C13" s="35" t="s">
        <v>25</v>
      </c>
    </row>
    <row r="14" spans="1:3" ht="20.100000000000001" hidden="1" customHeight="1" x14ac:dyDescent="0.25">
      <c r="A14" s="18" t="s">
        <v>8</v>
      </c>
      <c r="B14" s="29">
        <v>0</v>
      </c>
      <c r="C14" s="32" t="s">
        <v>24</v>
      </c>
    </row>
    <row r="15" spans="1:3" ht="20.100000000000001" customHeight="1" x14ac:dyDescent="0.25">
      <c r="A15" s="19" t="s">
        <v>11</v>
      </c>
      <c r="B15" s="30">
        <f>SUM(B16)</f>
        <v>12000000</v>
      </c>
      <c r="C15" s="32"/>
    </row>
    <row r="16" spans="1:3" ht="20.100000000000001" customHeight="1" x14ac:dyDescent="0.25">
      <c r="A16" s="18" t="s">
        <v>12</v>
      </c>
      <c r="B16" s="29">
        <f>7000000+5000000</f>
        <v>12000000</v>
      </c>
      <c r="C16" s="32"/>
    </row>
    <row r="17" spans="1:3" ht="20.100000000000001" customHeight="1" x14ac:dyDescent="0.25">
      <c r="A17" s="16" t="s">
        <v>13</v>
      </c>
      <c r="B17" s="27">
        <f>SUM(B18)</f>
        <v>2126860.66</v>
      </c>
      <c r="C17" s="32"/>
    </row>
    <row r="18" spans="1:3" ht="20.100000000000001" customHeight="1" x14ac:dyDescent="0.25">
      <c r="A18" s="20" t="s">
        <v>14</v>
      </c>
      <c r="B18" s="31">
        <f>SUM(B19:B22)</f>
        <v>2126860.66</v>
      </c>
      <c r="C18" s="32"/>
    </row>
    <row r="19" spans="1:3" ht="34.5" customHeight="1" x14ac:dyDescent="0.25">
      <c r="A19" s="18" t="s">
        <v>15</v>
      </c>
      <c r="B19" s="32">
        <v>172044.1</v>
      </c>
      <c r="C19" s="35" t="s">
        <v>51</v>
      </c>
    </row>
    <row r="20" spans="1:3" ht="20.100000000000001" customHeight="1" x14ac:dyDescent="0.25">
      <c r="A20" s="18" t="s">
        <v>16</v>
      </c>
      <c r="B20" s="32">
        <v>996092.3</v>
      </c>
      <c r="C20" s="32" t="s">
        <v>18</v>
      </c>
    </row>
    <row r="21" spans="1:3" ht="20.100000000000001" customHeight="1" x14ac:dyDescent="0.25">
      <c r="A21" s="18" t="s">
        <v>17</v>
      </c>
      <c r="B21" s="32">
        <v>958724.26</v>
      </c>
      <c r="C21" s="32" t="s">
        <v>19</v>
      </c>
    </row>
    <row r="22" spans="1:3" ht="20.100000000000001" hidden="1" customHeight="1" x14ac:dyDescent="0.25">
      <c r="A22" s="18" t="s">
        <v>20</v>
      </c>
      <c r="B22" s="32"/>
      <c r="C22" s="35" t="s">
        <v>21</v>
      </c>
    </row>
    <row r="23" spans="1:3" ht="20.100000000000001" customHeight="1" x14ac:dyDescent="0.25">
      <c r="A23" s="16" t="s">
        <v>27</v>
      </c>
      <c r="B23" s="27">
        <f>SUM(B24,B33)</f>
        <v>2194200</v>
      </c>
      <c r="C23" s="32"/>
    </row>
    <row r="24" spans="1:3" ht="33" customHeight="1" x14ac:dyDescent="0.25">
      <c r="A24" s="21" t="s">
        <v>45</v>
      </c>
      <c r="B24" s="33">
        <f>SUM(B25:B32)</f>
        <v>1194200</v>
      </c>
      <c r="C24" s="32"/>
    </row>
    <row r="25" spans="1:3" ht="20.100000000000001" customHeight="1" x14ac:dyDescent="0.25">
      <c r="A25" s="22" t="s">
        <v>28</v>
      </c>
      <c r="B25" s="34">
        <v>150000</v>
      </c>
      <c r="C25" s="32" t="s">
        <v>29</v>
      </c>
    </row>
    <row r="26" spans="1:3" ht="20.100000000000001" customHeight="1" x14ac:dyDescent="0.25">
      <c r="A26" s="22" t="s">
        <v>30</v>
      </c>
      <c r="B26" s="34">
        <v>500000</v>
      </c>
      <c r="C26" s="32" t="s">
        <v>32</v>
      </c>
    </row>
    <row r="27" spans="1:3" ht="20.100000000000001" customHeight="1" x14ac:dyDescent="0.25">
      <c r="A27" s="22" t="s">
        <v>31</v>
      </c>
      <c r="B27" s="34">
        <v>80000</v>
      </c>
      <c r="C27" s="32" t="s">
        <v>33</v>
      </c>
    </row>
    <row r="28" spans="1:3" ht="20.100000000000001" customHeight="1" x14ac:dyDescent="0.25">
      <c r="A28" s="23" t="s">
        <v>34</v>
      </c>
      <c r="B28" s="34">
        <v>434200</v>
      </c>
      <c r="C28" s="32" t="s">
        <v>35</v>
      </c>
    </row>
    <row r="29" spans="1:3" ht="20.100000000000001" customHeight="1" x14ac:dyDescent="0.25">
      <c r="A29" s="23" t="s">
        <v>36</v>
      </c>
      <c r="B29" s="34">
        <v>30000</v>
      </c>
      <c r="C29" s="32" t="s">
        <v>37</v>
      </c>
    </row>
    <row r="30" spans="1:3" ht="20.100000000000001" hidden="1" customHeight="1" x14ac:dyDescent="0.25">
      <c r="A30" s="23" t="s">
        <v>39</v>
      </c>
      <c r="B30" s="34"/>
      <c r="C30" s="32" t="s">
        <v>40</v>
      </c>
    </row>
    <row r="31" spans="1:3" ht="20.100000000000001" hidden="1" customHeight="1" x14ac:dyDescent="0.25">
      <c r="A31" s="23" t="s">
        <v>41</v>
      </c>
      <c r="B31" s="34"/>
      <c r="C31" s="32" t="s">
        <v>42</v>
      </c>
    </row>
    <row r="32" spans="1:3" ht="20.100000000000001" hidden="1" customHeight="1" x14ac:dyDescent="0.25">
      <c r="A32" s="23" t="s">
        <v>43</v>
      </c>
      <c r="B32" s="34"/>
      <c r="C32" s="32" t="s">
        <v>44</v>
      </c>
    </row>
    <row r="33" spans="1:3" ht="32.25" customHeight="1" x14ac:dyDescent="0.25">
      <c r="A33" s="24" t="s">
        <v>46</v>
      </c>
      <c r="B33" s="33">
        <f>SUM(B34)</f>
        <v>1000000</v>
      </c>
      <c r="C33" s="32"/>
    </row>
    <row r="34" spans="1:3" ht="20.100000000000001" customHeight="1" x14ac:dyDescent="0.25">
      <c r="A34" s="18" t="s">
        <v>12</v>
      </c>
      <c r="B34" s="32">
        <v>1000000</v>
      </c>
      <c r="C34" s="32" t="s">
        <v>38</v>
      </c>
    </row>
    <row r="35" spans="1:3" ht="20.100000000000001" customHeight="1" x14ac:dyDescent="0.25">
      <c r="A35" s="16" t="s">
        <v>47</v>
      </c>
      <c r="B35" s="27">
        <f>SUM(B36)</f>
        <v>6378388.3300000001</v>
      </c>
      <c r="C35" s="32"/>
    </row>
    <row r="36" spans="1:3" ht="19.5" customHeight="1" x14ac:dyDescent="0.25">
      <c r="A36" s="19" t="s">
        <v>14</v>
      </c>
      <c r="B36" s="32">
        <f>SUM(B37:B42)</f>
        <v>6378388.3300000001</v>
      </c>
      <c r="C36" s="36"/>
    </row>
    <row r="37" spans="1:3" ht="30.75" customHeight="1" x14ac:dyDescent="0.25">
      <c r="A37" s="18" t="s">
        <v>15</v>
      </c>
      <c r="B37" s="32">
        <f>516132.3-2193.4</f>
        <v>513938.89999999997</v>
      </c>
      <c r="C37" s="35" t="s">
        <v>51</v>
      </c>
    </row>
    <row r="38" spans="1:3" ht="20.100000000000001" customHeight="1" x14ac:dyDescent="0.25">
      <c r="A38" s="18" t="s">
        <v>16</v>
      </c>
      <c r="B38" s="32">
        <v>2988276.67</v>
      </c>
      <c r="C38" s="32" t="s">
        <v>18</v>
      </c>
    </row>
    <row r="39" spans="1:3" ht="20.100000000000001" customHeight="1" x14ac:dyDescent="0.25">
      <c r="A39" s="18" t="s">
        <v>17</v>
      </c>
      <c r="B39" s="32">
        <v>2876172.76</v>
      </c>
      <c r="C39" s="32" t="s">
        <v>19</v>
      </c>
    </row>
    <row r="40" spans="1:3" ht="40.5" hidden="1" customHeight="1" x14ac:dyDescent="0.25">
      <c r="A40" s="18" t="s">
        <v>20</v>
      </c>
      <c r="B40" s="32"/>
      <c r="C40" s="35" t="s">
        <v>21</v>
      </c>
    </row>
    <row r="41" spans="1:3" ht="20.100000000000001" hidden="1" customHeight="1" x14ac:dyDescent="0.25">
      <c r="A41" s="18" t="s">
        <v>49</v>
      </c>
      <c r="B41" s="32"/>
      <c r="C41" s="32" t="s">
        <v>50</v>
      </c>
    </row>
    <row r="42" spans="1:3" ht="20.100000000000001" hidden="1" customHeight="1" x14ac:dyDescent="0.25">
      <c r="A42" s="18" t="s">
        <v>52</v>
      </c>
      <c r="B42" s="32"/>
      <c r="C42" s="32" t="s">
        <v>53</v>
      </c>
    </row>
    <row r="43" spans="1:3" ht="15.75" hidden="1" x14ac:dyDescent="0.25">
      <c r="A43" s="9" t="s">
        <v>54</v>
      </c>
      <c r="B43" s="10">
        <f>SUM(B44)</f>
        <v>0</v>
      </c>
      <c r="C43" s="3"/>
    </row>
    <row r="44" spans="1:3" ht="33" hidden="1" customHeight="1" x14ac:dyDescent="0.25">
      <c r="A44" s="11" t="s">
        <v>55</v>
      </c>
      <c r="B44" s="3">
        <f>SUM(B45)</f>
        <v>0</v>
      </c>
      <c r="C44" s="3"/>
    </row>
    <row r="45" spans="1:3" ht="15.75" hidden="1" x14ac:dyDescent="0.25">
      <c r="A45" s="2" t="s">
        <v>56</v>
      </c>
      <c r="B45" s="3"/>
      <c r="C45" s="3" t="s">
        <v>57</v>
      </c>
    </row>
    <row r="46" spans="1:3" s="15" customFormat="1" ht="30" customHeight="1" x14ac:dyDescent="0.25">
      <c r="A46" s="12" t="s">
        <v>7</v>
      </c>
      <c r="B46" s="13">
        <f>SUM(B7,B17,B23,B35,B43)</f>
        <v>23249448.990000002</v>
      </c>
      <c r="C46" s="14"/>
    </row>
  </sheetData>
  <mergeCells count="1">
    <mergeCell ref="A2:C2"/>
  </mergeCells>
  <pageMargins left="0.7" right="0.7" top="0.75" bottom="0.75" header="0.3" footer="0.3"/>
  <pageSetup paperSize="9" scale="60" orientation="portrait" r:id="rId1"/>
  <colBreaks count="1" manualBreakCount="1">
    <brk id="3" max="4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2019.</vt:lpstr>
      <vt:lpstr>'2019.'!Podrucje_ispisa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Markota Tamara</dc:creator>
  <cp:lastModifiedBy>Markota Tamara</cp:lastModifiedBy>
  <cp:lastPrinted>2022-04-13T10:04:25Z</cp:lastPrinted>
  <dcterms:created xsi:type="dcterms:W3CDTF">2019-02-13T14:22:32Z</dcterms:created>
  <dcterms:modified xsi:type="dcterms:W3CDTF">2022-04-13T11:22:27Z</dcterms:modified>
</cp:coreProperties>
</file>