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oran\Desktop\OTVORENI_Podatci\HZMO-OTVORENI-PODATCI\FINAL\FINITOOO\dd\FINALNO\"/>
    </mc:Choice>
  </mc:AlternateContent>
  <bookViews>
    <workbookView xWindow="0" yWindow="0" windowWidth="14325" windowHeight="12495"/>
  </bookViews>
  <sheets>
    <sheet name="ispl. u listopad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B8" i="1"/>
  <c r="E7" i="1"/>
  <c r="D7" i="1"/>
  <c r="C7" i="1"/>
  <c r="B7" i="1"/>
  <c r="E6" i="1"/>
  <c r="F6" i="1" s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2" i="1"/>
  <c r="D2" i="1"/>
  <c r="C2" i="1"/>
  <c r="C9" i="1" s="1"/>
  <c r="B2" i="1"/>
  <c r="F3" i="1" l="1"/>
  <c r="F4" i="1"/>
  <c r="F5" i="1"/>
  <c r="E9" i="1"/>
  <c r="D9" i="1"/>
  <c r="B9" i="1"/>
  <c r="F2" i="1"/>
  <c r="F7" i="1"/>
  <c r="F8" i="1"/>
  <c r="F9" i="1" l="1"/>
</calcChain>
</file>

<file path=xl/sharedStrings.xml><?xml version="1.0" encoding="utf-8"?>
<sst xmlns="http://schemas.openxmlformats.org/spreadsheetml/2006/main" count="14" uniqueCount="14">
  <si>
    <t>KORISNICI DOPLATKA ZA DJECU KOJIMA JE OBRAČUNAT DOPLATAK ZA DJECU</t>
  </si>
  <si>
    <t>BROJ 
DJECE</t>
  </si>
  <si>
    <t>BROJ KORISNIKA</t>
  </si>
  <si>
    <t>RADNICI</t>
  </si>
  <si>
    <t>OBRTNICI</t>
  </si>
  <si>
    <t>POLJOPRIVREDNICI</t>
  </si>
  <si>
    <t>OSOBE KOJE SAMOSTALNO OBAVLJAJU PROF.DJELATNOST</t>
  </si>
  <si>
    <t>NEZAPOSLENE OSOBE</t>
  </si>
  <si>
    <t>KORISNICI MIROVINA</t>
  </si>
  <si>
    <t>DOPLATAK ZA DJECU PRIMJENOM PROPISA EU</t>
  </si>
  <si>
    <t>UKUPNO</t>
  </si>
  <si>
    <t xml:space="preserve">OBRAČUNATA MJESEČNA SVOTA u kn  </t>
  </si>
  <si>
    <t xml:space="preserve">OBRAČUNATA SVOTA ZA PRETHODNE MJESECE u kn  </t>
  </si>
  <si>
    <t xml:space="preserve">UKUPNA OBRAČUNATA SVOTA u kn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</si>
</sst>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0\ 000;\ 000"/>
  </numFmts>
  <fonts count="6" x14ac:knownFonts="1">
    <font>
      <sz val="10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/>
    <xf numFmtId="1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/>
    <xf numFmtId="1" fontId="5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3" fillId="0" borderId="0" xfId="0" applyFont="1" applyBorder="1"/>
    <xf numFmtId="0" fontId="3" fillId="0" borderId="0" xfId="0" applyNumberFormat="1" applyFont="1" applyBorder="1"/>
    <xf numFmtId="4" fontId="3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1" fillId="0" borderId="0" xfId="0" applyFont="1" applyBorder="1"/>
    <xf numFmtId="165" fontId="3" fillId="0" borderId="0" xfId="0" applyNumberFormat="1" applyFont="1" applyBorder="1"/>
    <xf numFmtId="0" fontId="2" fillId="0" borderId="0" xfId="0" applyFont="1" applyAlignment="1">
      <alignment horizontal="centerContinuous"/>
    </xf>
    <xf numFmtId="4" fontId="3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jiljana/Desktop/DD%202018-2022/DD%202022/DD%20-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ispl. u siječnju"/>
      <sheetName val="ispl. u veljači"/>
      <sheetName val="ispl. u ožujku"/>
      <sheetName val="ispl. u travnju"/>
      <sheetName val="ispl. u svibnju"/>
      <sheetName val="ispl. u lipnju"/>
      <sheetName val="ispl. u srpnju"/>
      <sheetName val="ispl. u kolovozu"/>
      <sheetName val="ispl. u rujnu"/>
      <sheetName val="ispl. u listopad"/>
      <sheetName val="Prosj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C15">
            <v>142640</v>
          </cell>
          <cell r="D15">
            <v>74322</v>
          </cell>
          <cell r="E15">
            <v>53205090.250000007</v>
          </cell>
          <cell r="F15">
            <v>1275094.23</v>
          </cell>
        </row>
        <row r="22">
          <cell r="C22">
            <v>5686</v>
          </cell>
          <cell r="D22">
            <v>2974</v>
          </cell>
          <cell r="E22">
            <v>2062675.8599999999</v>
          </cell>
          <cell r="F22">
            <v>77025.459999999992</v>
          </cell>
        </row>
        <row r="29">
          <cell r="C29">
            <v>1718</v>
          </cell>
          <cell r="D29">
            <v>902</v>
          </cell>
          <cell r="E29">
            <v>625904.62</v>
          </cell>
          <cell r="F29">
            <v>5687.46</v>
          </cell>
        </row>
        <row r="37">
          <cell r="C37">
            <v>33</v>
          </cell>
          <cell r="D37">
            <v>19</v>
          </cell>
          <cell r="E37">
            <v>11471.34</v>
          </cell>
          <cell r="F37">
            <v>0</v>
          </cell>
        </row>
        <row r="44">
          <cell r="C44">
            <v>77623</v>
          </cell>
          <cell r="D44">
            <v>36488</v>
          </cell>
          <cell r="E44">
            <v>31047004.23</v>
          </cell>
          <cell r="F44">
            <v>627390.1</v>
          </cell>
        </row>
        <row r="57">
          <cell r="C57">
            <v>10149</v>
          </cell>
          <cell r="D57">
            <v>7632</v>
          </cell>
          <cell r="E57">
            <v>5074453.1100000003</v>
          </cell>
          <cell r="F57">
            <v>60599.600000000006</v>
          </cell>
        </row>
        <row r="65">
          <cell r="C65">
            <v>3081</v>
          </cell>
          <cell r="D65">
            <v>1770</v>
          </cell>
          <cell r="E65">
            <v>1346865.11</v>
          </cell>
          <cell r="F65">
            <v>849292.4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J22" sqref="J22"/>
    </sheetView>
  </sheetViews>
  <sheetFormatPr defaultRowHeight="12.75" x14ac:dyDescent="0.2"/>
  <cols>
    <col min="1" max="1" width="52.42578125" style="1" customWidth="1"/>
    <col min="2" max="2" width="10.140625" style="1" bestFit="1" customWidth="1"/>
    <col min="3" max="3" width="12.7109375" style="1" customWidth="1"/>
    <col min="4" max="4" width="20" style="1" customWidth="1"/>
    <col min="5" max="5" width="26.28515625" style="1" customWidth="1"/>
    <col min="6" max="6" width="22" style="1" customWidth="1"/>
  </cols>
  <sheetData>
    <row r="1" spans="1:6" ht="36" x14ac:dyDescent="0.2">
      <c r="A1" s="2" t="s">
        <v>0</v>
      </c>
      <c r="B1" s="2" t="s">
        <v>1</v>
      </c>
      <c r="C1" s="2" t="s">
        <v>2</v>
      </c>
      <c r="D1" s="2" t="s">
        <v>11</v>
      </c>
      <c r="E1" s="2" t="s">
        <v>12</v>
      </c>
      <c r="F1" s="2" t="s">
        <v>13</v>
      </c>
    </row>
    <row r="2" spans="1:6" ht="15" customHeight="1" x14ac:dyDescent="0.2">
      <c r="A2" s="3" t="s">
        <v>3</v>
      </c>
      <c r="B2" s="4">
        <f>'[1]10'!C15</f>
        <v>142640</v>
      </c>
      <c r="C2" s="4">
        <f>'[1]10'!D15</f>
        <v>74322</v>
      </c>
      <c r="D2" s="5">
        <f>'[1]10'!E15</f>
        <v>53205090.250000007</v>
      </c>
      <c r="E2" s="5">
        <f>'[1]10'!F15</f>
        <v>1275094.23</v>
      </c>
      <c r="F2" s="5">
        <f t="shared" ref="F2:F8" si="0">D2+E2</f>
        <v>54480184.480000004</v>
      </c>
    </row>
    <row r="3" spans="1:6" ht="15" customHeight="1" x14ac:dyDescent="0.2">
      <c r="A3" s="6" t="s">
        <v>4</v>
      </c>
      <c r="B3" s="4">
        <f>'[1]10'!C22</f>
        <v>5686</v>
      </c>
      <c r="C3" s="4">
        <f>'[1]10'!D22</f>
        <v>2974</v>
      </c>
      <c r="D3" s="5">
        <f>'[1]10'!E22</f>
        <v>2062675.8599999999</v>
      </c>
      <c r="E3" s="5">
        <f>'[1]10'!F22</f>
        <v>77025.459999999992</v>
      </c>
      <c r="F3" s="5">
        <f t="shared" si="0"/>
        <v>2139701.3199999998</v>
      </c>
    </row>
    <row r="4" spans="1:6" ht="15" customHeight="1" x14ac:dyDescent="0.2">
      <c r="A4" s="7" t="s">
        <v>5</v>
      </c>
      <c r="B4" s="4">
        <f>'[1]10'!C29</f>
        <v>1718</v>
      </c>
      <c r="C4" s="4">
        <f>'[1]10'!D29</f>
        <v>902</v>
      </c>
      <c r="D4" s="5">
        <f>'[1]10'!E29</f>
        <v>625904.62</v>
      </c>
      <c r="E4" s="5">
        <f>'[1]10'!F29</f>
        <v>5687.46</v>
      </c>
      <c r="F4" s="5">
        <f t="shared" si="0"/>
        <v>631592.07999999996</v>
      </c>
    </row>
    <row r="5" spans="1:6" ht="15" customHeight="1" x14ac:dyDescent="0.2">
      <c r="A5" s="8" t="s">
        <v>6</v>
      </c>
      <c r="B5" s="4">
        <f>'[1]10'!C37</f>
        <v>33</v>
      </c>
      <c r="C5" s="4">
        <f>'[1]10'!D37</f>
        <v>19</v>
      </c>
      <c r="D5" s="5">
        <f>'[1]10'!E37</f>
        <v>11471.34</v>
      </c>
      <c r="E5" s="5">
        <f>'[1]10'!F37</f>
        <v>0</v>
      </c>
      <c r="F5" s="5">
        <f t="shared" si="0"/>
        <v>11471.34</v>
      </c>
    </row>
    <row r="6" spans="1:6" ht="15" customHeight="1" x14ac:dyDescent="0.2">
      <c r="A6" s="7" t="s">
        <v>7</v>
      </c>
      <c r="B6" s="4">
        <f>'[1]10'!C44</f>
        <v>77623</v>
      </c>
      <c r="C6" s="4">
        <f>'[1]10'!D44</f>
        <v>36488</v>
      </c>
      <c r="D6" s="5">
        <f>'[1]10'!E44</f>
        <v>31047004.23</v>
      </c>
      <c r="E6" s="5">
        <f>'[1]10'!F44</f>
        <v>627390.1</v>
      </c>
      <c r="F6" s="5">
        <f t="shared" si="0"/>
        <v>31674394.330000002</v>
      </c>
    </row>
    <row r="7" spans="1:6" ht="15" customHeight="1" x14ac:dyDescent="0.2">
      <c r="A7" s="3" t="s">
        <v>8</v>
      </c>
      <c r="B7" s="4">
        <f>'[1]10'!C57</f>
        <v>10149</v>
      </c>
      <c r="C7" s="4">
        <f>'[1]10'!D57</f>
        <v>7632</v>
      </c>
      <c r="D7" s="5">
        <f>'[1]10'!E57</f>
        <v>5074453.1100000003</v>
      </c>
      <c r="E7" s="5">
        <f>'[1]10'!F57</f>
        <v>60599.600000000006</v>
      </c>
      <c r="F7" s="5">
        <f t="shared" si="0"/>
        <v>5135052.71</v>
      </c>
    </row>
    <row r="8" spans="1:6" ht="15" customHeight="1" x14ac:dyDescent="0.2">
      <c r="A8" s="3" t="s">
        <v>9</v>
      </c>
      <c r="B8" s="4">
        <f>'[1]10'!C65</f>
        <v>3081</v>
      </c>
      <c r="C8" s="4">
        <f>'[1]10'!D65</f>
        <v>1770</v>
      </c>
      <c r="D8" s="5">
        <f>'[1]10'!E65</f>
        <v>1346865.11</v>
      </c>
      <c r="E8" s="5">
        <f>'[1]10'!F65</f>
        <v>849292.4</v>
      </c>
      <c r="F8" s="5">
        <f t="shared" si="0"/>
        <v>2196157.5100000002</v>
      </c>
    </row>
    <row r="9" spans="1:6" ht="15" customHeight="1" x14ac:dyDescent="0.2">
      <c r="A9" s="9" t="s">
        <v>10</v>
      </c>
      <c r="B9" s="10">
        <f>SUM(B2:B8)</f>
        <v>240930</v>
      </c>
      <c r="C9" s="10">
        <f>SUM(C2:C8)</f>
        <v>124107</v>
      </c>
      <c r="D9" s="11">
        <f>SUM(D2:D8)</f>
        <v>93373464.520000011</v>
      </c>
      <c r="E9" s="11">
        <f>SUM(E2:E8)</f>
        <v>2895089.25</v>
      </c>
      <c r="F9" s="11">
        <f>SUM(F2:F8)</f>
        <v>96268553.770000011</v>
      </c>
    </row>
    <row r="10" spans="1:6" x14ac:dyDescent="0.2">
      <c r="A10" s="12"/>
      <c r="B10" s="13"/>
      <c r="C10" s="13"/>
      <c r="D10" s="14"/>
      <c r="E10" s="14"/>
      <c r="F10" s="14"/>
    </row>
    <row r="11" spans="1:6" x14ac:dyDescent="0.2">
      <c r="A11" s="12"/>
      <c r="B11" s="13"/>
      <c r="C11" s="13"/>
      <c r="D11" s="14"/>
      <c r="E11" s="14"/>
      <c r="F11" s="14"/>
    </row>
    <row r="12" spans="1:6" x14ac:dyDescent="0.2">
      <c r="A12" s="12"/>
      <c r="B12" s="13"/>
      <c r="C12" s="13"/>
      <c r="D12" s="14"/>
      <c r="E12" s="14"/>
      <c r="F12" s="14"/>
    </row>
    <row r="13" spans="1:6" x14ac:dyDescent="0.2">
      <c r="A13" s="12"/>
      <c r="B13" s="15"/>
      <c r="C13" s="15"/>
      <c r="D13" s="16"/>
      <c r="E13" s="16"/>
      <c r="F13" s="16"/>
    </row>
    <row r="14" spans="1:6" x14ac:dyDescent="0.2">
      <c r="A14" s="17"/>
      <c r="B14" s="18"/>
      <c r="C14" s="18"/>
      <c r="D14" s="14"/>
      <c r="E14" s="14"/>
      <c r="F14" s="14"/>
    </row>
    <row r="15" spans="1:6" x14ac:dyDescent="0.2">
      <c r="A15" s="17"/>
      <c r="B15" s="18"/>
      <c r="C15" s="18"/>
      <c r="D15" s="14"/>
      <c r="E15" s="14"/>
      <c r="F15" s="14"/>
    </row>
    <row r="16" spans="1:6" x14ac:dyDescent="0.2">
      <c r="A16" s="17"/>
      <c r="B16" s="18"/>
      <c r="C16" s="18"/>
      <c r="D16" s="14"/>
      <c r="E16" s="14"/>
      <c r="F16" s="14"/>
    </row>
    <row r="17" spans="1:6" x14ac:dyDescent="0.2">
      <c r="A17" s="12"/>
      <c r="B17" s="18"/>
      <c r="C17" s="18"/>
      <c r="D17" s="14"/>
      <c r="E17" s="19"/>
      <c r="F17" s="20"/>
    </row>
    <row r="18" spans="1:6" x14ac:dyDescent="0.2">
      <c r="A18" s="12"/>
      <c r="B18" s="18"/>
      <c r="C18" s="18"/>
      <c r="D18" s="14"/>
      <c r="E18" s="14"/>
      <c r="F18" s="14"/>
    </row>
    <row r="19" spans="1:6" x14ac:dyDescent="0.2">
      <c r="A19" s="12"/>
      <c r="B19" s="18"/>
      <c r="C19" s="18"/>
      <c r="D19" s="14"/>
      <c r="E19" s="14"/>
      <c r="F19" s="14"/>
    </row>
    <row r="20" spans="1:6" x14ac:dyDescent="0.2">
      <c r="F20" s="19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listopad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Goran Krstičević</cp:lastModifiedBy>
  <dcterms:created xsi:type="dcterms:W3CDTF">2022-10-14T06:48:19Z</dcterms:created>
  <dcterms:modified xsi:type="dcterms:W3CDTF">2022-10-28T08:01:03Z</dcterms:modified>
</cp:coreProperties>
</file>