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:\SEKTOR\FINANCIJSKI PLAN 2026-2028\SAP ZA OBJAVU NOVI PO UPUTI MFIN\"/>
    </mc:Choice>
  </mc:AlternateContent>
  <xr:revisionPtr revIDLastSave="0" documentId="13_ncr:1_{DE938BD8-5079-4364-AE05-0B0168B086A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ExRepositorySheet" sheetId="4" state="veryHidden" r:id="rId1"/>
    <sheet name="NN Opći dio DIRH" sheetId="7" r:id="rId2"/>
    <sheet name="BW upit" sheetId="5" state="hidden" r:id="rId3"/>
    <sheet name="Tekst varijable" sheetId="8" state="hidden" r:id="rId4"/>
  </sheets>
  <externalReferences>
    <externalReference r:id="rId5"/>
  </externalReferences>
  <definedNames>
    <definedName name="DF_GRID_1">#REF!</definedName>
    <definedName name="DF_GRID_2">'BW upit'!$B$2:$J$315</definedName>
    <definedName name="_xlnm.Print_Area" localSheetId="2">'BW upit'!$A$1:$K$316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7" l="1"/>
  <c r="C29" i="7"/>
  <c r="C28" i="7"/>
  <c r="C27" i="7"/>
  <c r="C26" i="7"/>
  <c r="C25" i="7"/>
  <c r="C19" i="7"/>
  <c r="C18" i="7"/>
  <c r="C17" i="7"/>
  <c r="C16" i="7"/>
  <c r="C15" i="7"/>
  <c r="C14" i="7"/>
  <c r="C13" i="7"/>
  <c r="D11" i="7"/>
  <c r="D23" i="7" s="1"/>
  <c r="C11" i="7"/>
  <c r="F11" i="7"/>
  <c r="F23" i="7" s="1"/>
  <c r="E11" i="7"/>
  <c r="E23" i="7" s="1"/>
  <c r="D25" i="7"/>
  <c r="E25" i="7"/>
  <c r="F25" i="7"/>
  <c r="D26" i="7"/>
  <c r="E26" i="7"/>
  <c r="F26" i="7"/>
  <c r="D27" i="7"/>
  <c r="E27" i="7"/>
  <c r="F27" i="7"/>
  <c r="D28" i="7"/>
  <c r="E28" i="7"/>
  <c r="F28" i="7"/>
  <c r="D29" i="7"/>
  <c r="E29" i="7"/>
  <c r="F29" i="7"/>
  <c r="D30" i="7"/>
  <c r="E30" i="7"/>
  <c r="F30" i="7"/>
  <c r="D13" i="7"/>
  <c r="E13" i="7"/>
  <c r="F13" i="7"/>
  <c r="D14" i="7"/>
  <c r="E14" i="7"/>
  <c r="F14" i="7"/>
  <c r="D15" i="7"/>
  <c r="E15" i="7"/>
  <c r="F15" i="7"/>
  <c r="D16" i="7"/>
  <c r="E16" i="7"/>
  <c r="F16" i="7"/>
  <c r="D17" i="7"/>
  <c r="E17" i="7"/>
  <c r="F17" i="7"/>
  <c r="D18" i="7"/>
  <c r="E18" i="7"/>
  <c r="F18" i="7"/>
  <c r="D19" i="7"/>
  <c r="E19" i="7"/>
  <c r="F19" i="7"/>
  <c r="B1" i="7"/>
  <c r="B3" i="7" l="1"/>
</calcChain>
</file>

<file path=xl/sharedStrings.xml><?xml version="1.0" encoding="utf-8"?>
<sst xmlns="http://schemas.openxmlformats.org/spreadsheetml/2006/main" count="46" uniqueCount="30">
  <si>
    <t>Table</t>
  </si>
  <si>
    <t>Filter</t>
  </si>
  <si>
    <t>PRIHODI POSLOVANJA</t>
  </si>
  <si>
    <t>PRIHODI OD PRODAJE NEFINANCIJSKE IMOVINE</t>
  </si>
  <si>
    <t>UKUPNI PRIHODI</t>
  </si>
  <si>
    <t>RASHODI POSLOVANJA</t>
  </si>
  <si>
    <t>UKUPNI RASHODI</t>
  </si>
  <si>
    <t>PRIMICI OD FINANCIJSKE IMOVINE I ZADUŽIVANJA</t>
  </si>
  <si>
    <t>IZDACI ZA FINANCIJSKU IMOVINU I OTPLATE ZAJMOVA</t>
  </si>
  <si>
    <t>VIŠAK / MANJAK + NETO FINANCIRANJE</t>
  </si>
  <si>
    <t>I. OPĆI DIO</t>
  </si>
  <si>
    <t>RASHODI ZA NABAVU NEFINANCIJSKE IMOVINE</t>
  </si>
  <si>
    <t>RAZLIKA - VIŠAK / MANJAK</t>
  </si>
  <si>
    <t>NETO  FINANCIRANJE</t>
  </si>
  <si>
    <t/>
  </si>
  <si>
    <t>PRIJENOS SREDSTAVA IZ PRETHODNE GODINE</t>
  </si>
  <si>
    <t>PRIJENOS SREDSTAVA U NAREDNU GODINU</t>
  </si>
  <si>
    <t>EUR</t>
  </si>
  <si>
    <t xml:space="preserve">A. SAŽETAK RAČUNA PRIHODA I RASHODA </t>
  </si>
  <si>
    <t>B. SAŽETAK RAČUNA FINANCIRANJA</t>
  </si>
  <si>
    <t>PRIJENOS DEPOZITA IZ PRETHODNE GODINE</t>
  </si>
  <si>
    <t>PRIJENOS DEPOZITA U NAREDNU GODINU</t>
  </si>
  <si>
    <t>Izvršenje
2024. 
(PLG G-2)</t>
  </si>
  <si>
    <t>Plan 
2025. 
(TP G-1)</t>
  </si>
  <si>
    <t>Proračun za 
2026. 
(PP G)</t>
  </si>
  <si>
    <t>Projekcija proračuna za 
2027. 
(PP G+1)</t>
  </si>
  <si>
    <t>Projekcija proračuna za 
2028. 
(PP G+2)</t>
  </si>
  <si>
    <t>Državni inspektorat</t>
  </si>
  <si>
    <t>22505</t>
  </si>
  <si>
    <t>DRŽAVNI INSPEKTORAT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</si>
</sst>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\ #,##0"/>
    <numFmt numFmtId="165" formatCode="#,##0.0"/>
  </numFmts>
  <fonts count="44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3"/>
      <name val="Arial"/>
      <family val="2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"/>
      <family val="2"/>
      <charset val="238"/>
    </font>
    <font>
      <sz val="11"/>
      <name val="Geneva"/>
      <charset val="238"/>
    </font>
    <font>
      <sz val="8"/>
      <name val="Times New Roman"/>
      <family val="1"/>
      <charset val="238"/>
    </font>
    <font>
      <sz val="8"/>
      <name val="Geneva"/>
      <charset val="238"/>
    </font>
    <font>
      <sz val="11"/>
      <name val="Arial"/>
      <family val="2"/>
      <charset val="238"/>
    </font>
    <font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rgb="FF231F20"/>
      <name val="Minion Pro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134">
    <xf numFmtId="0" fontId="0" fillId="2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1" fillId="26" borderId="0" applyNumberFormat="0" applyBorder="0" applyAlignment="0" applyProtection="0"/>
    <xf numFmtId="0" fontId="12" fillId="30" borderId="1" applyNumberFormat="0" applyAlignment="0" applyProtection="0"/>
    <xf numFmtId="0" fontId="13" fillId="23" borderId="2" applyNumberFormat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0" fillId="1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27" borderId="1" applyNumberFormat="0" applyAlignment="0" applyProtection="0"/>
    <xf numFmtId="0" fontId="19" fillId="0" borderId="7" applyNumberFormat="0" applyFill="0" applyAlignment="0" applyProtection="0"/>
    <xf numFmtId="0" fontId="19" fillId="27" borderId="0" applyNumberFormat="0" applyBorder="0" applyAlignment="0" applyProtection="0"/>
    <xf numFmtId="0" fontId="26" fillId="2" borderId="0"/>
    <xf numFmtId="0" fontId="26" fillId="2" borderId="0"/>
    <xf numFmtId="0" fontId="42" fillId="0" borderId="0"/>
    <xf numFmtId="0" fontId="1" fillId="0" borderId="0"/>
    <xf numFmtId="0" fontId="2" fillId="26" borderId="1" applyNumberFormat="0" applyFont="0" applyAlignment="0" applyProtection="0"/>
    <xf numFmtId="0" fontId="20" fillId="30" borderId="6" applyNumberFormat="0" applyAlignment="0" applyProtection="0"/>
    <xf numFmtId="4" fontId="2" fillId="34" borderId="1" applyNumberFormat="0" applyProtection="0">
      <alignment vertical="center"/>
    </xf>
    <xf numFmtId="4" fontId="23" fillId="35" borderId="1" applyNumberFormat="0" applyProtection="0">
      <alignment vertical="center"/>
    </xf>
    <xf numFmtId="4" fontId="2" fillId="35" borderId="1" applyNumberFormat="0" applyProtection="0">
      <alignment horizontal="left" vertical="center" indent="1" justifyLastLine="1"/>
    </xf>
    <xf numFmtId="4" fontId="2" fillId="35" borderId="1" applyNumberFormat="0" applyProtection="0">
      <alignment horizontal="left" vertical="center" indent="1"/>
    </xf>
    <xf numFmtId="0" fontId="6" fillId="34" borderId="8" applyNumberFormat="0" applyProtection="0">
      <alignment horizontal="left" vertical="top" indent="1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4" fontId="2" fillId="37" borderId="1" applyNumberFormat="0" applyProtection="0">
      <alignment horizontal="right" vertical="center"/>
    </xf>
    <xf numFmtId="4" fontId="2" fillId="38" borderId="1" applyNumberFormat="0" applyProtection="0">
      <alignment horizontal="right" vertical="center"/>
    </xf>
    <xf numFmtId="4" fontId="2" fillId="39" borderId="9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40" borderId="1" applyNumberFormat="0" applyProtection="0">
      <alignment horizontal="right" vertical="center"/>
    </xf>
    <xf numFmtId="4" fontId="2" fillId="41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2" fillId="42" borderId="1" applyNumberFormat="0" applyProtection="0">
      <alignment horizontal="right" vertical="center"/>
    </xf>
    <xf numFmtId="4" fontId="2" fillId="43" borderId="9" applyNumberFormat="0" applyProtection="0">
      <alignment horizontal="left" vertical="center" indent="1" justifyLastLine="1"/>
    </xf>
    <xf numFmtId="4" fontId="2" fillId="43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2" fillId="3" borderId="1" applyNumberFormat="0" applyProtection="0">
      <alignment horizontal="right" vertical="center"/>
    </xf>
    <xf numFmtId="4" fontId="2" fillId="5" borderId="9" applyNumberFormat="0" applyProtection="0">
      <alignment horizontal="left" vertical="center" indent="1" justifyLastLine="1"/>
    </xf>
    <xf numFmtId="4" fontId="2" fillId="5" borderId="9" applyNumberFormat="0" applyProtection="0">
      <alignment horizontal="left" vertical="center" indent="1"/>
    </xf>
    <xf numFmtId="4" fontId="2" fillId="3" borderId="9" applyNumberFormat="0" applyProtection="0">
      <alignment horizontal="left" vertical="center" indent="1" justifyLastLine="1"/>
    </xf>
    <xf numFmtId="4" fontId="2" fillId="3" borderId="9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 justifyLastLine="1"/>
    </xf>
    <xf numFmtId="0" fontId="2" fillId="6" borderId="1" applyNumberFormat="0" applyProtection="0">
      <alignment horizontal="left" vertical="center" indent="1"/>
    </xf>
    <xf numFmtId="0" fontId="2" fillId="8" borderId="8" applyNumberFormat="0" applyProtection="0">
      <alignment horizontal="left" vertical="top" indent="1"/>
    </xf>
    <xf numFmtId="0" fontId="2" fillId="44" borderId="1" applyNumberFormat="0" applyProtection="0">
      <alignment horizontal="left" vertical="center" indent="1" justifyLastLine="1"/>
    </xf>
    <xf numFmtId="0" fontId="2" fillId="44" borderId="1" applyNumberFormat="0" applyProtection="0">
      <alignment horizontal="left" vertical="center" indent="1"/>
    </xf>
    <xf numFmtId="0" fontId="2" fillId="3" borderId="8" applyNumberFormat="0" applyProtection="0">
      <alignment horizontal="left" vertical="top" indent="1"/>
    </xf>
    <xf numFmtId="0" fontId="2" fillId="45" borderId="1" applyNumberFormat="0" applyProtection="0">
      <alignment horizontal="left" vertical="center" indent="1" justifyLastLine="1"/>
    </xf>
    <xf numFmtId="0" fontId="2" fillId="45" borderId="1" applyNumberFormat="0" applyProtection="0">
      <alignment horizontal="left" vertical="center" indent="1"/>
    </xf>
    <xf numFmtId="0" fontId="2" fillId="45" borderId="8" applyNumberFormat="0" applyProtection="0">
      <alignment horizontal="left" vertical="top" indent="1"/>
    </xf>
    <xf numFmtId="0" fontId="2" fillId="5" borderId="1" applyNumberFormat="0" applyProtection="0">
      <alignment horizontal="left" vertical="center" indent="1" justifyLastLine="1"/>
    </xf>
    <xf numFmtId="0" fontId="2" fillId="5" borderId="1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46" borderId="10" applyNumberFormat="0">
      <protection locked="0"/>
    </xf>
    <xf numFmtId="0" fontId="3" fillId="8" borderId="11" applyBorder="0"/>
    <xf numFmtId="4" fontId="4" fillId="47" borderId="8" applyNumberFormat="0" applyProtection="0">
      <alignment vertical="center"/>
    </xf>
    <xf numFmtId="4" fontId="25" fillId="0" borderId="12" applyNumberFormat="0" applyProtection="0">
      <alignment vertical="center"/>
    </xf>
    <xf numFmtId="4" fontId="23" fillId="48" borderId="13" applyNumberFormat="0" applyProtection="0">
      <alignment vertical="center"/>
    </xf>
    <xf numFmtId="4" fontId="4" fillId="6" borderId="8" applyNumberFormat="0" applyProtection="0">
      <alignment horizontal="left" vertical="center" indent="1"/>
    </xf>
    <xf numFmtId="0" fontId="4" fillId="47" borderId="8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23" fillId="49" borderId="1" applyNumberFormat="0" applyProtection="0">
      <alignment horizontal="right" vertical="center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0" fontId="4" fillId="3" borderId="8" applyNumberFormat="0" applyProtection="0">
      <alignment horizontal="left" vertical="top" indent="1"/>
    </xf>
    <xf numFmtId="4" fontId="7" fillId="50" borderId="9" applyNumberFormat="0" applyProtection="0">
      <alignment horizontal="left" vertical="center" indent="1" justifyLastLine="1"/>
    </xf>
    <xf numFmtId="4" fontId="7" fillId="50" borderId="9" applyNumberFormat="0" applyProtection="0">
      <alignment horizontal="left" vertical="center" indent="1"/>
    </xf>
    <xf numFmtId="0" fontId="25" fillId="0" borderId="12"/>
    <xf numFmtId="0" fontId="2" fillId="51" borderId="13"/>
    <xf numFmtId="4" fontId="8" fillId="46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22" fillId="0" borderId="0" applyNumberFormat="0" applyFill="0" applyBorder="0" applyAlignment="0" applyProtection="0"/>
  </cellStyleXfs>
  <cellXfs count="66">
    <xf numFmtId="0" fontId="0" fillId="2" borderId="0" xfId="0"/>
    <xf numFmtId="0" fontId="24" fillId="52" borderId="0" xfId="0" applyFont="1" applyFill="1"/>
    <xf numFmtId="0" fontId="26" fillId="2" borderId="0" xfId="0" applyFont="1"/>
    <xf numFmtId="0" fontId="0" fillId="49" borderId="15" xfId="0" applyFill="1" applyBorder="1"/>
    <xf numFmtId="0" fontId="1" fillId="0" borderId="0" xfId="72" applyAlignment="1">
      <alignment vertical="center"/>
    </xf>
    <xf numFmtId="0" fontId="28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0" xfId="72" applyFont="1" applyAlignment="1">
      <alignment vertical="center"/>
    </xf>
    <xf numFmtId="0" fontId="33" fillId="0" borderId="0" xfId="72" applyFont="1" applyAlignment="1">
      <alignment vertical="center"/>
    </xf>
    <xf numFmtId="0" fontId="34" fillId="0" borderId="0" xfId="72" applyFont="1" applyAlignment="1">
      <alignment vertical="center"/>
    </xf>
    <xf numFmtId="0" fontId="31" fillId="0" borderId="0" xfId="72" applyFont="1" applyAlignment="1">
      <alignment horizontal="left" vertical="center"/>
    </xf>
    <xf numFmtId="0" fontId="36" fillId="0" borderId="0" xfId="72" applyFont="1" applyAlignment="1">
      <alignment vertical="center"/>
    </xf>
    <xf numFmtId="0" fontId="32" fillId="0" borderId="0" xfId="72" applyFont="1" applyAlignment="1">
      <alignment horizontal="justify" vertical="center"/>
    </xf>
    <xf numFmtId="4" fontId="27" fillId="0" borderId="0" xfId="72" applyNumberFormat="1" applyFont="1" applyAlignment="1">
      <alignment horizontal="justify" vertical="center"/>
    </xf>
    <xf numFmtId="0" fontId="37" fillId="0" borderId="0" xfId="72" applyFont="1" applyAlignment="1">
      <alignment vertical="center"/>
    </xf>
    <xf numFmtId="0" fontId="28" fillId="0" borderId="0" xfId="72" applyFont="1" applyAlignment="1">
      <alignment horizontal="justify" vertical="center"/>
    </xf>
    <xf numFmtId="0" fontId="38" fillId="0" borderId="0" xfId="72" applyFont="1" applyAlignment="1">
      <alignment horizontal="center" vertical="center"/>
    </xf>
    <xf numFmtId="0" fontId="39" fillId="0" borderId="0" xfId="72" applyFont="1" applyAlignment="1">
      <alignment vertical="center"/>
    </xf>
    <xf numFmtId="165" fontId="27" fillId="0" borderId="0" xfId="72" applyNumberFormat="1" applyFont="1" applyAlignment="1">
      <alignment horizontal="center" vertical="center"/>
    </xf>
    <xf numFmtId="0" fontId="40" fillId="0" borderId="0" xfId="72" applyFont="1" applyAlignment="1">
      <alignment vertical="center"/>
    </xf>
    <xf numFmtId="165" fontId="40" fillId="0" borderId="0" xfId="72" applyNumberFormat="1" applyFont="1" applyAlignment="1">
      <alignment vertical="center"/>
    </xf>
    <xf numFmtId="3" fontId="40" fillId="0" borderId="0" xfId="72" applyNumberFormat="1" applyFont="1" applyAlignment="1">
      <alignment vertical="center"/>
    </xf>
    <xf numFmtId="3" fontId="41" fillId="0" borderId="0" xfId="72" applyNumberFormat="1" applyFont="1" applyAlignment="1">
      <alignment vertical="center"/>
    </xf>
    <xf numFmtId="0" fontId="41" fillId="0" borderId="0" xfId="72" applyFont="1" applyAlignment="1">
      <alignment vertical="center"/>
    </xf>
    <xf numFmtId="0" fontId="35" fillId="0" borderId="0" xfId="72" applyFont="1" applyAlignment="1">
      <alignment vertical="center"/>
    </xf>
    <xf numFmtId="3" fontId="1" fillId="0" borderId="0" xfId="72" applyNumberFormat="1" applyAlignment="1">
      <alignment vertical="center"/>
    </xf>
    <xf numFmtId="0" fontId="2" fillId="36" borderId="1" xfId="80" quotePrefix="1" applyNumberFormat="1">
      <alignment horizontal="left" vertical="center" indent="1" justifyLastLine="1"/>
    </xf>
    <xf numFmtId="0" fontId="2" fillId="3" borderId="1" xfId="97" quotePrefix="1" applyNumberFormat="1">
      <alignment horizontal="right" vertical="center"/>
    </xf>
    <xf numFmtId="3" fontId="2" fillId="0" borderId="1" xfId="121" applyNumberFormat="1">
      <alignment horizontal="right" vertical="center"/>
    </xf>
    <xf numFmtId="0" fontId="2" fillId="6" borderId="1" xfId="102" quotePrefix="1" applyAlignment="1">
      <alignment horizontal="left" vertical="center" indent="2" justifyLastLine="1"/>
    </xf>
    <xf numFmtId="0" fontId="29" fillId="0" borderId="0" xfId="72" applyFont="1" applyAlignment="1">
      <alignment horizontal="center" vertical="center"/>
    </xf>
    <xf numFmtId="0" fontId="0" fillId="2" borderId="0" xfId="0" quotePrefix="1" applyAlignment="1"/>
    <xf numFmtId="0" fontId="2" fillId="8" borderId="8" xfId="104" quotePrefix="1" applyAlignment="1">
      <alignment horizontal="left" vertical="top" wrapText="1" indent="1"/>
    </xf>
    <xf numFmtId="3" fontId="32" fillId="0" borderId="0" xfId="72" applyNumberFormat="1" applyFont="1" applyAlignment="1">
      <alignment vertical="center"/>
    </xf>
    <xf numFmtId="3" fontId="31" fillId="0" borderId="0" xfId="72" applyNumberFormat="1" applyFont="1" applyAlignment="1">
      <alignment horizontal="left" vertical="center"/>
    </xf>
    <xf numFmtId="3" fontId="29" fillId="0" borderId="0" xfId="72" applyNumberFormat="1" applyFont="1" applyAlignment="1">
      <alignment horizontal="center" vertical="center"/>
    </xf>
    <xf numFmtId="3" fontId="32" fillId="0" borderId="0" xfId="72" applyNumberFormat="1" applyFont="1" applyAlignment="1">
      <alignment horizontal="justify" vertical="center"/>
    </xf>
    <xf numFmtId="4" fontId="2" fillId="0" borderId="1" xfId="121" applyNumberFormat="1">
      <alignment horizontal="right" vertical="center"/>
    </xf>
    <xf numFmtId="4" fontId="0" fillId="2" borderId="0" xfId="0" applyNumberFormat="1"/>
    <xf numFmtId="0" fontId="35" fillId="0" borderId="13" xfId="72" applyFont="1" applyBorder="1" applyAlignment="1">
      <alignment horizontal="justify" vertical="center"/>
    </xf>
    <xf numFmtId="3" fontId="35" fillId="0" borderId="13" xfId="72" applyNumberFormat="1" applyFont="1" applyBorder="1" applyAlignment="1">
      <alignment horizontal="center" vertical="center" wrapText="1"/>
    </xf>
    <xf numFmtId="0" fontId="32" fillId="0" borderId="13" xfId="72" applyFont="1" applyBorder="1" applyAlignment="1">
      <alignment horizontal="center" vertical="center"/>
    </xf>
    <xf numFmtId="3" fontId="32" fillId="0" borderId="13" xfId="72" applyNumberFormat="1" applyFont="1" applyBorder="1" applyAlignment="1">
      <alignment horizontal="center" vertical="center"/>
    </xf>
    <xf numFmtId="0" fontId="35" fillId="0" borderId="13" xfId="72" applyFont="1" applyBorder="1" applyAlignment="1">
      <alignment horizontal="left" vertical="center" wrapText="1"/>
    </xf>
    <xf numFmtId="3" fontId="43" fillId="0" borderId="13" xfId="71" applyNumberFormat="1" applyFont="1" applyFill="1" applyBorder="1" applyAlignment="1">
      <alignment horizontal="right" vertical="center"/>
    </xf>
    <xf numFmtId="0" fontId="35" fillId="0" borderId="13" xfId="72" quotePrefix="1" applyFont="1" applyBorder="1" applyAlignment="1">
      <alignment horizontal="left" vertical="center" wrapText="1"/>
    </xf>
    <xf numFmtId="4" fontId="35" fillId="53" borderId="0" xfId="72" applyNumberFormat="1" applyFont="1" applyFill="1" applyAlignment="1">
      <alignment horizontal="left" vertical="center"/>
    </xf>
    <xf numFmtId="3" fontId="32" fillId="53" borderId="0" xfId="72" applyNumberFormat="1" applyFont="1" applyFill="1" applyAlignment="1">
      <alignment vertical="center"/>
    </xf>
    <xf numFmtId="0" fontId="35" fillId="53" borderId="13" xfId="72" applyFont="1" applyFill="1" applyBorder="1" applyAlignment="1">
      <alignment horizontal="justify" vertical="center"/>
    </xf>
    <xf numFmtId="0" fontId="32" fillId="53" borderId="13" xfId="72" applyFont="1" applyFill="1" applyBorder="1" applyAlignment="1">
      <alignment horizontal="center" vertical="center"/>
    </xf>
    <xf numFmtId="3" fontId="32" fillId="53" borderId="13" xfId="72" applyNumberFormat="1" applyFont="1" applyFill="1" applyBorder="1" applyAlignment="1">
      <alignment horizontal="center" vertical="center"/>
    </xf>
    <xf numFmtId="0" fontId="35" fillId="53" borderId="13" xfId="72" applyFont="1" applyFill="1" applyBorder="1" applyAlignment="1">
      <alignment horizontal="left" vertical="center" wrapText="1"/>
    </xf>
    <xf numFmtId="0" fontId="35" fillId="0" borderId="13" xfId="72" applyFont="1" applyBorder="1" applyAlignment="1">
      <alignment horizontal="center" vertical="center"/>
    </xf>
    <xf numFmtId="0" fontId="35" fillId="53" borderId="13" xfId="72" applyFont="1" applyFill="1" applyBorder="1" applyAlignment="1">
      <alignment horizontal="center" vertical="center"/>
    </xf>
    <xf numFmtId="4" fontId="35" fillId="0" borderId="13" xfId="72" applyNumberFormat="1" applyFont="1" applyBorder="1" applyAlignment="1">
      <alignment horizontal="center" vertical="center" wrapText="1"/>
    </xf>
    <xf numFmtId="4" fontId="35" fillId="0" borderId="13" xfId="72" quotePrefix="1" applyNumberFormat="1" applyFont="1" applyBorder="1" applyAlignment="1">
      <alignment horizontal="center" vertical="center" wrapText="1"/>
    </xf>
    <xf numFmtId="3" fontId="35" fillId="53" borderId="13" xfId="72" applyNumberFormat="1" applyFont="1" applyFill="1" applyBorder="1" applyAlignment="1">
      <alignment horizontal="center" vertical="center" wrapText="1"/>
    </xf>
    <xf numFmtId="4" fontId="35" fillId="53" borderId="13" xfId="72" applyNumberFormat="1" applyFont="1" applyFill="1" applyBorder="1" applyAlignment="1">
      <alignment horizontal="center" vertical="center" wrapText="1"/>
    </xf>
    <xf numFmtId="164" fontId="2" fillId="0" borderId="1" xfId="121" applyNumberFormat="1">
      <alignment horizontal="right" vertical="center"/>
    </xf>
    <xf numFmtId="165" fontId="31" fillId="0" borderId="0" xfId="72" applyNumberFormat="1" applyFont="1" applyAlignment="1">
      <alignment horizontal="center" vertical="center" wrapText="1"/>
    </xf>
    <xf numFmtId="0" fontId="31" fillId="0" borderId="0" xfId="72" applyFont="1" applyAlignment="1">
      <alignment horizontal="center" vertical="center" wrapText="1"/>
    </xf>
    <xf numFmtId="0" fontId="29" fillId="0" borderId="0" xfId="72" applyFont="1" applyAlignment="1">
      <alignment horizontal="center" vertical="center"/>
    </xf>
    <xf numFmtId="4" fontId="31" fillId="0" borderId="0" xfId="72" applyNumberFormat="1" applyFont="1" applyAlignment="1">
      <alignment horizontal="center" vertical="center"/>
    </xf>
    <xf numFmtId="4" fontId="31" fillId="53" borderId="0" xfId="72" applyNumberFormat="1" applyFont="1" applyFill="1" applyAlignment="1">
      <alignment horizontal="center" vertical="center"/>
    </xf>
    <xf numFmtId="0" fontId="31" fillId="0" borderId="0" xfId="72" applyFont="1" applyAlignment="1">
      <alignment horizontal="center" vertical="center"/>
    </xf>
  </cellXfs>
  <cellStyles count="134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2" xfId="4" xr:uid="{00000000-0005-0000-0000-000003000000}"/>
    <cellStyle name="Accent1 3" xfId="5" xr:uid="{00000000-0005-0000-0000-000004000000}"/>
    <cellStyle name="Accent1 4" xfId="6" xr:uid="{00000000-0005-0000-0000-000005000000}"/>
    <cellStyle name="Accent1 5" xfId="7" xr:uid="{00000000-0005-0000-0000-000006000000}"/>
    <cellStyle name="Accent1 6" xfId="8" xr:uid="{00000000-0005-0000-0000-000007000000}"/>
    <cellStyle name="Accent1 7" xfId="9" xr:uid="{00000000-0005-0000-0000-000008000000}"/>
    <cellStyle name="Accent2 - 20%" xfId="10" xr:uid="{00000000-0005-0000-0000-000009000000}"/>
    <cellStyle name="Accent2 - 40%" xfId="11" xr:uid="{00000000-0005-0000-0000-00000A000000}"/>
    <cellStyle name="Accent2 - 60%" xfId="12" xr:uid="{00000000-0005-0000-0000-00000B000000}"/>
    <cellStyle name="Accent2 2" xfId="13" xr:uid="{00000000-0005-0000-0000-00000C000000}"/>
    <cellStyle name="Accent2 3" xfId="14" xr:uid="{00000000-0005-0000-0000-00000D000000}"/>
    <cellStyle name="Accent2 4" xfId="15" xr:uid="{00000000-0005-0000-0000-00000E000000}"/>
    <cellStyle name="Accent2 5" xfId="16" xr:uid="{00000000-0005-0000-0000-00000F000000}"/>
    <cellStyle name="Accent2 6" xfId="17" xr:uid="{00000000-0005-0000-0000-000010000000}"/>
    <cellStyle name="Accent2 7" xfId="18" xr:uid="{00000000-0005-0000-0000-000011000000}"/>
    <cellStyle name="Accent3 - 20%" xfId="19" xr:uid="{00000000-0005-0000-0000-000012000000}"/>
    <cellStyle name="Accent3 - 40%" xfId="20" xr:uid="{00000000-0005-0000-0000-000013000000}"/>
    <cellStyle name="Accent3 - 60%" xfId="21" xr:uid="{00000000-0005-0000-0000-000014000000}"/>
    <cellStyle name="Accent3 2" xfId="22" xr:uid="{00000000-0005-0000-0000-000015000000}"/>
    <cellStyle name="Accent3 3" xfId="23" xr:uid="{00000000-0005-0000-0000-000016000000}"/>
    <cellStyle name="Accent3 4" xfId="24" xr:uid="{00000000-0005-0000-0000-000017000000}"/>
    <cellStyle name="Accent3 5" xfId="25" xr:uid="{00000000-0005-0000-0000-000018000000}"/>
    <cellStyle name="Accent3 6" xfId="26" xr:uid="{00000000-0005-0000-0000-000019000000}"/>
    <cellStyle name="Accent3 7" xfId="27" xr:uid="{00000000-0005-0000-0000-00001A000000}"/>
    <cellStyle name="Accent4 - 20%" xfId="28" xr:uid="{00000000-0005-0000-0000-00001B000000}"/>
    <cellStyle name="Accent4 - 40%" xfId="29" xr:uid="{00000000-0005-0000-0000-00001C000000}"/>
    <cellStyle name="Accent4 - 60%" xfId="30" xr:uid="{00000000-0005-0000-0000-00001D000000}"/>
    <cellStyle name="Accent4 2" xfId="31" xr:uid="{00000000-0005-0000-0000-00001E000000}"/>
    <cellStyle name="Accent4 3" xfId="32" xr:uid="{00000000-0005-0000-0000-00001F000000}"/>
    <cellStyle name="Accent4 4" xfId="33" xr:uid="{00000000-0005-0000-0000-000020000000}"/>
    <cellStyle name="Accent4 5" xfId="34" xr:uid="{00000000-0005-0000-0000-000021000000}"/>
    <cellStyle name="Accent4 6" xfId="35" xr:uid="{00000000-0005-0000-0000-000022000000}"/>
    <cellStyle name="Accent4 7" xfId="36" xr:uid="{00000000-0005-0000-0000-000023000000}"/>
    <cellStyle name="Accent5 - 20%" xfId="37" xr:uid="{00000000-0005-0000-0000-000024000000}"/>
    <cellStyle name="Accent5 - 40%" xfId="38" xr:uid="{00000000-0005-0000-0000-000025000000}"/>
    <cellStyle name="Accent5 - 60%" xfId="39" xr:uid="{00000000-0005-0000-0000-000026000000}"/>
    <cellStyle name="Accent5 2" xfId="40" xr:uid="{00000000-0005-0000-0000-000027000000}"/>
    <cellStyle name="Accent5 3" xfId="41" xr:uid="{00000000-0005-0000-0000-000028000000}"/>
    <cellStyle name="Accent5 4" xfId="42" xr:uid="{00000000-0005-0000-0000-000029000000}"/>
    <cellStyle name="Accent5 5" xfId="43" xr:uid="{00000000-0005-0000-0000-00002A000000}"/>
    <cellStyle name="Accent5 6" xfId="44" xr:uid="{00000000-0005-0000-0000-00002B000000}"/>
    <cellStyle name="Accent5 7" xfId="45" xr:uid="{00000000-0005-0000-0000-00002C000000}"/>
    <cellStyle name="Accent6 - 20%" xfId="46" xr:uid="{00000000-0005-0000-0000-00002D000000}"/>
    <cellStyle name="Accent6 - 40%" xfId="47" xr:uid="{00000000-0005-0000-0000-00002E000000}"/>
    <cellStyle name="Accent6 - 60%" xfId="48" xr:uid="{00000000-0005-0000-0000-00002F000000}"/>
    <cellStyle name="Accent6 2" xfId="49" xr:uid="{00000000-0005-0000-0000-000030000000}"/>
    <cellStyle name="Accent6 3" xfId="50" xr:uid="{00000000-0005-0000-0000-000031000000}"/>
    <cellStyle name="Accent6 4" xfId="51" xr:uid="{00000000-0005-0000-0000-000032000000}"/>
    <cellStyle name="Accent6 5" xfId="52" xr:uid="{00000000-0005-0000-0000-000033000000}"/>
    <cellStyle name="Accent6 6" xfId="53" xr:uid="{00000000-0005-0000-0000-000034000000}"/>
    <cellStyle name="Accent6 7" xfId="54" xr:uid="{00000000-0005-0000-0000-000035000000}"/>
    <cellStyle name="Bad 2" xfId="55" xr:uid="{00000000-0005-0000-0000-000036000000}"/>
    <cellStyle name="Calculation 2" xfId="56" xr:uid="{00000000-0005-0000-0000-000037000000}"/>
    <cellStyle name="Check Cell 2" xfId="57" xr:uid="{00000000-0005-0000-0000-000038000000}"/>
    <cellStyle name="Emphasis 1" xfId="58" xr:uid="{00000000-0005-0000-0000-000039000000}"/>
    <cellStyle name="Emphasis 2" xfId="59" xr:uid="{00000000-0005-0000-0000-00003A000000}"/>
    <cellStyle name="Emphasis 3" xfId="60" xr:uid="{00000000-0005-0000-0000-00003B000000}"/>
    <cellStyle name="Good 2" xfId="61" xr:uid="{00000000-0005-0000-0000-00003C000000}"/>
    <cellStyle name="Heading 1 2" xfId="62" xr:uid="{00000000-0005-0000-0000-00003D000000}"/>
    <cellStyle name="Heading 2 2" xfId="63" xr:uid="{00000000-0005-0000-0000-00003E000000}"/>
    <cellStyle name="Heading 3 2" xfId="64" xr:uid="{00000000-0005-0000-0000-00003F000000}"/>
    <cellStyle name="Heading 4 2" xfId="65" xr:uid="{00000000-0005-0000-0000-000040000000}"/>
    <cellStyle name="Input 2" xfId="66" xr:uid="{00000000-0005-0000-0000-000041000000}"/>
    <cellStyle name="Linked Cell 2" xfId="67" xr:uid="{00000000-0005-0000-0000-000042000000}"/>
    <cellStyle name="Neutral 2" xfId="68" xr:uid="{00000000-0005-0000-0000-000043000000}"/>
    <cellStyle name="Normal 2" xfId="69" xr:uid="{00000000-0005-0000-0000-000044000000}"/>
    <cellStyle name="Normal 3" xfId="70" xr:uid="{00000000-0005-0000-0000-000045000000}"/>
    <cellStyle name="Normal 4" xfId="71" xr:uid="{00000000-0005-0000-0000-000046000000}"/>
    <cellStyle name="Normal 5" xfId="72" xr:uid="{00000000-0005-0000-0000-000047000000}"/>
    <cellStyle name="Normalno" xfId="0" builtinId="0"/>
    <cellStyle name="Note 2" xfId="73" xr:uid="{00000000-0005-0000-0000-000049000000}"/>
    <cellStyle name="Output 2" xfId="74" xr:uid="{00000000-0005-0000-0000-00004A000000}"/>
    <cellStyle name="SAPBEXaggData" xfId="75" xr:uid="{00000000-0005-0000-0000-00004B000000}"/>
    <cellStyle name="SAPBEXaggDataEmph" xfId="76" xr:uid="{00000000-0005-0000-0000-00004C000000}"/>
    <cellStyle name="SAPBEXaggItem" xfId="77" xr:uid="{00000000-0005-0000-0000-00004D000000}"/>
    <cellStyle name="SAPBEXaggItem 2" xfId="78" xr:uid="{00000000-0005-0000-0000-00004E000000}"/>
    <cellStyle name="SAPBEXaggItemX" xfId="79" xr:uid="{00000000-0005-0000-0000-00004F000000}"/>
    <cellStyle name="SAPBEXchaText" xfId="80" xr:uid="{00000000-0005-0000-0000-000050000000}"/>
    <cellStyle name="SAPBEXchaText 2" xfId="81" xr:uid="{00000000-0005-0000-0000-000051000000}"/>
    <cellStyle name="SAPBEXexcBad7" xfId="82" xr:uid="{00000000-0005-0000-0000-000052000000}"/>
    <cellStyle name="SAPBEXexcBad8" xfId="83" xr:uid="{00000000-0005-0000-0000-000053000000}"/>
    <cellStyle name="SAPBEXexcBad9" xfId="84" xr:uid="{00000000-0005-0000-0000-000054000000}"/>
    <cellStyle name="SAPBEXexcCritical4" xfId="85" xr:uid="{00000000-0005-0000-0000-000055000000}"/>
    <cellStyle name="SAPBEXexcCritical5" xfId="86" xr:uid="{00000000-0005-0000-0000-000056000000}"/>
    <cellStyle name="SAPBEXexcCritical6" xfId="87" xr:uid="{00000000-0005-0000-0000-000057000000}"/>
    <cellStyle name="SAPBEXexcGood1" xfId="88" xr:uid="{00000000-0005-0000-0000-000058000000}"/>
    <cellStyle name="SAPBEXexcGood2" xfId="89" xr:uid="{00000000-0005-0000-0000-000059000000}"/>
    <cellStyle name="SAPBEXexcGood3" xfId="90" xr:uid="{00000000-0005-0000-0000-00005A000000}"/>
    <cellStyle name="SAPBEXfilterDrill" xfId="91" xr:uid="{00000000-0005-0000-0000-00005B000000}"/>
    <cellStyle name="SAPBEXfilterDrill 2" xfId="92" xr:uid="{00000000-0005-0000-0000-00005C000000}"/>
    <cellStyle name="SAPBEXfilterItem" xfId="93" xr:uid="{00000000-0005-0000-0000-00005D000000}"/>
    <cellStyle name="SAPBEXfilterItem 2" xfId="94" xr:uid="{00000000-0005-0000-0000-00005E000000}"/>
    <cellStyle name="SAPBEXfilterText" xfId="95" xr:uid="{00000000-0005-0000-0000-00005F000000}"/>
    <cellStyle name="SAPBEXfilterText 2" xfId="96" xr:uid="{00000000-0005-0000-0000-000060000000}"/>
    <cellStyle name="SAPBEXformats" xfId="97" xr:uid="{00000000-0005-0000-0000-000061000000}"/>
    <cellStyle name="SAPBEXheaderItem" xfId="98" xr:uid="{00000000-0005-0000-0000-000062000000}"/>
    <cellStyle name="SAPBEXheaderItem 2" xfId="99" xr:uid="{00000000-0005-0000-0000-000063000000}"/>
    <cellStyle name="SAPBEXheaderText" xfId="100" xr:uid="{00000000-0005-0000-0000-000064000000}"/>
    <cellStyle name="SAPBEXheaderText 2" xfId="101" xr:uid="{00000000-0005-0000-0000-000065000000}"/>
    <cellStyle name="SAPBEXHLevel0" xfId="102" xr:uid="{00000000-0005-0000-0000-000066000000}"/>
    <cellStyle name="SAPBEXHLevel0 2" xfId="103" xr:uid="{00000000-0005-0000-0000-000067000000}"/>
    <cellStyle name="SAPBEXHLevel0X" xfId="104" xr:uid="{00000000-0005-0000-0000-000068000000}"/>
    <cellStyle name="SAPBEXHLevel1" xfId="105" xr:uid="{00000000-0005-0000-0000-000069000000}"/>
    <cellStyle name="SAPBEXHLevel1 2" xfId="106" xr:uid="{00000000-0005-0000-0000-00006A000000}"/>
    <cellStyle name="SAPBEXHLevel1X" xfId="107" xr:uid="{00000000-0005-0000-0000-00006B000000}"/>
    <cellStyle name="SAPBEXHLevel2" xfId="108" xr:uid="{00000000-0005-0000-0000-00006C000000}"/>
    <cellStyle name="SAPBEXHLevel2 2" xfId="109" xr:uid="{00000000-0005-0000-0000-00006D000000}"/>
    <cellStyle name="SAPBEXHLevel2X" xfId="110" xr:uid="{00000000-0005-0000-0000-00006E000000}"/>
    <cellStyle name="SAPBEXHLevel3" xfId="111" xr:uid="{00000000-0005-0000-0000-00006F000000}"/>
    <cellStyle name="SAPBEXHLevel3 2" xfId="112" xr:uid="{00000000-0005-0000-0000-000070000000}"/>
    <cellStyle name="SAPBEXHLevel3X" xfId="113" xr:uid="{00000000-0005-0000-0000-000071000000}"/>
    <cellStyle name="SAPBEXinputData" xfId="114" xr:uid="{00000000-0005-0000-0000-000072000000}"/>
    <cellStyle name="SAPBEXItemHeader" xfId="115" xr:uid="{00000000-0005-0000-0000-000073000000}"/>
    <cellStyle name="SAPBEXresData" xfId="116" xr:uid="{00000000-0005-0000-0000-000074000000}"/>
    <cellStyle name="SAPBEXresDataEmph" xfId="117" xr:uid="{00000000-0005-0000-0000-000075000000}"/>
    <cellStyle name="SAPBEXresDataEmph 2" xfId="118" xr:uid="{00000000-0005-0000-0000-000076000000}"/>
    <cellStyle name="SAPBEXresItem" xfId="119" xr:uid="{00000000-0005-0000-0000-000077000000}"/>
    <cellStyle name="SAPBEXresItemX" xfId="120" xr:uid="{00000000-0005-0000-0000-000078000000}"/>
    <cellStyle name="SAPBEXstdData" xfId="121" xr:uid="{00000000-0005-0000-0000-000079000000}"/>
    <cellStyle name="SAPBEXstdDataEmph" xfId="122" xr:uid="{00000000-0005-0000-0000-00007A000000}"/>
    <cellStyle name="SAPBEXstdItem" xfId="123" xr:uid="{00000000-0005-0000-0000-00007B000000}"/>
    <cellStyle name="SAPBEXstdItem 2" xfId="124" xr:uid="{00000000-0005-0000-0000-00007C000000}"/>
    <cellStyle name="SAPBEXstdItemX" xfId="125" xr:uid="{00000000-0005-0000-0000-00007D000000}"/>
    <cellStyle name="SAPBEXtitle" xfId="126" xr:uid="{00000000-0005-0000-0000-00007E000000}"/>
    <cellStyle name="SAPBEXtitle 2" xfId="127" xr:uid="{00000000-0005-0000-0000-00007F000000}"/>
    <cellStyle name="SAPBEXunassignedItem" xfId="128" xr:uid="{00000000-0005-0000-0000-000080000000}"/>
    <cellStyle name="SAPBEXunassignedItem 2" xfId="129" xr:uid="{00000000-0005-0000-0000-000081000000}"/>
    <cellStyle name="SAPBEXundefined" xfId="130" xr:uid="{00000000-0005-0000-0000-000082000000}"/>
    <cellStyle name="Sheet Title" xfId="131" xr:uid="{00000000-0005-0000-0000-000083000000}"/>
    <cellStyle name="Total 2" xfId="132" xr:uid="{00000000-0005-0000-0000-000084000000}"/>
    <cellStyle name="Warning Text 2" xfId="133" xr:uid="{00000000-0005-0000-0000-00008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1044575</xdr:colOff>
      <xdr:row>15</xdr:row>
      <xdr:rowOff>130175</xdr:rowOff>
    </xdr:to>
    <xdr:pic macro="[1]!DesignIconClicked">
      <xdr:nvPicPr>
        <xdr:cNvPr id="301888" name="BExVTD2LQW6EB0J2VW5DOCCET5U4" hidden="1">
          <a:extLst>
            <a:ext uri="{FF2B5EF4-FFF2-40B4-BE49-F238E27FC236}">
              <a16:creationId xmlns:a16="http://schemas.microsoft.com/office/drawing/2014/main" id="{00000000-0008-0000-0200-0000409B0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9083675" cy="213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920750</xdr:colOff>
      <xdr:row>1</xdr:row>
      <xdr:rowOff>130175</xdr:rowOff>
    </xdr:to>
    <xdr:pic macro="[1]!DesignIconClicked">
      <xdr:nvPicPr>
        <xdr:cNvPr id="307246" name="BExMRB28LR75W0CLAIEWTP8PBPVK" hidden="1">
          <a:extLst>
            <a:ext uri="{FF2B5EF4-FFF2-40B4-BE49-F238E27FC236}">
              <a16:creationId xmlns:a16="http://schemas.microsoft.com/office/drawing/2014/main" id="{00000000-0008-0000-0300-00002EB00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07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" t="s">
        <v>1</v>
      </c>
      <c r="D14" s="1"/>
    </row>
    <row r="15" spans="1:4">
      <c r="C15" s="3"/>
      <c r="D15" s="3"/>
    </row>
  </sheetData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B130"/>
  <sheetViews>
    <sheetView tabSelected="1" topLeftCell="A2" zoomScale="85" zoomScaleNormal="85" workbookViewId="0">
      <selection activeCell="M23" sqref="M23"/>
    </sheetView>
  </sheetViews>
  <sheetFormatPr defaultColWidth="12.5" defaultRowHeight="15" customHeight="1"/>
  <cols>
    <col min="1" max="1" width="12.5" style="8"/>
    <col min="2" max="2" width="51.83203125" style="25" customWidth="1"/>
    <col min="3" max="3" width="23.1640625" style="25" hidden="1" customWidth="1"/>
    <col min="4" max="6" width="23.1640625" style="34" customWidth="1"/>
    <col min="7" max="7" width="20.33203125" style="8" customWidth="1"/>
    <col min="8" max="9" width="19.5" style="4" bestFit="1" customWidth="1"/>
    <col min="10" max="10" width="5.33203125" style="4" bestFit="1" customWidth="1"/>
    <col min="11" max="11" width="19.5" style="4" bestFit="1" customWidth="1"/>
    <col min="12" max="12" width="5.83203125" style="4" bestFit="1" customWidth="1"/>
    <col min="13" max="13" width="19.5" style="4" bestFit="1" customWidth="1"/>
    <col min="14" max="14" width="5.33203125" style="4" bestFit="1" customWidth="1"/>
    <col min="15" max="15" width="18.6640625" style="4" bestFit="1" customWidth="1"/>
    <col min="16" max="28" width="12.5" style="4" customWidth="1"/>
    <col min="29" max="16384" width="12.5" style="8"/>
  </cols>
  <sheetData>
    <row r="1" spans="2:28" ht="45" customHeight="1">
      <c r="B1" s="61" t="str">
        <f>CONCATENATE('Tekst varijable'!A2, " ", UPPER('Tekst varijable'!A1))</f>
        <v>22505 DRŽAVNI INSPEKTORAT</v>
      </c>
      <c r="C1" s="61"/>
      <c r="D1" s="61"/>
      <c r="E1" s="61"/>
      <c r="F1" s="61"/>
    </row>
    <row r="3" spans="2:28" ht="43.5" customHeight="1">
      <c r="B3" s="60" t="str">
        <f xml:space="preserve"> UPPER("Financijski plan za "&amp; LEFT(RIGHT(D11,5),5) &amp; " godinu i projekcije za "&amp; LEFT(RIGHT(E11,5),5) &amp;" i " &amp; LEFT(RIGHT(F11,5),5) &amp;"  godinu")</f>
        <v>FINANCIJSKI PLAN ZA 2026. GODINU I PROJEKCIJE ZA 2027. I 2028.  GODINU</v>
      </c>
      <c r="C3" s="60"/>
      <c r="D3" s="60"/>
      <c r="E3" s="60"/>
      <c r="F3" s="60"/>
    </row>
    <row r="4" spans="2:28" s="7" customFormat="1" ht="12.75" customHeight="1">
      <c r="B4" s="11"/>
      <c r="C4" s="11"/>
      <c r="D4" s="35"/>
      <c r="E4" s="35"/>
      <c r="F4" s="35"/>
    </row>
    <row r="5" spans="2:28" s="6" customFormat="1" ht="15" customHeight="1">
      <c r="B5" s="62" t="s">
        <v>10</v>
      </c>
      <c r="C5" s="62"/>
      <c r="D5" s="62"/>
      <c r="E5" s="62"/>
      <c r="F5" s="6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s="6" customFormat="1" ht="9" customHeight="1">
      <c r="B6" s="7"/>
      <c r="C6" s="7"/>
      <c r="D6" s="34"/>
      <c r="E6" s="34"/>
      <c r="F6" s="3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s="6" customFormat="1" ht="18" customHeight="1">
      <c r="B7" s="65" t="s">
        <v>29</v>
      </c>
      <c r="C7" s="65"/>
      <c r="D7" s="65"/>
      <c r="E7" s="65"/>
      <c r="F7" s="6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2:28" s="10" customFormat="1" ht="12" customHeight="1">
      <c r="B8" s="31"/>
      <c r="C8" s="31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2:28" s="13" customFormat="1" ht="18" customHeight="1">
      <c r="B9" s="63" t="s">
        <v>18</v>
      </c>
      <c r="C9" s="63"/>
      <c r="D9" s="63"/>
      <c r="E9" s="63"/>
      <c r="F9" s="6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2:28" s="13" customFormat="1" ht="6.75" customHeight="1">
      <c r="B10" s="8"/>
      <c r="C10" s="8"/>
      <c r="D10" s="37"/>
      <c r="E10" s="37"/>
      <c r="F10" s="37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2:28" s="16" customFormat="1" ht="32.25" customHeight="1">
      <c r="B11" s="40"/>
      <c r="C11" s="53" t="str">
        <f>MID('BW upit'!D2,1,11)</f>
        <v>Plan 
2025.</v>
      </c>
      <c r="D11" s="41" t="str">
        <f>CONCATENATE("Proračun za ", MID('BW upit'!E2,14,5))</f>
        <v>Proračun za 2026.</v>
      </c>
      <c r="E11" s="41" t="str">
        <f>CONCATENATE("Projekcija za ",MID('BW upit'!F2,26,5))</f>
        <v>Projekcija za 2027.</v>
      </c>
      <c r="F11" s="41" t="str">
        <f>CONCATENATE("Projekcija za ",MID('BW upit'!G2,26,5))</f>
        <v>Projekcija za 2028.</v>
      </c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2:28" s="17" customFormat="1">
      <c r="B12" s="42">
        <v>1</v>
      </c>
      <c r="C12" s="42">
        <v>2</v>
      </c>
      <c r="D12" s="43">
        <v>3</v>
      </c>
      <c r="E12" s="43">
        <v>4</v>
      </c>
      <c r="F12" s="43">
        <v>5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2:28" s="5" customFormat="1" ht="18" customHeight="1">
      <c r="B13" s="44" t="s">
        <v>2</v>
      </c>
      <c r="C13" s="41">
        <f>'BW upit'!D4</f>
        <v>11546332</v>
      </c>
      <c r="D13" s="45">
        <f>'BW upit'!E4</f>
        <v>81072241</v>
      </c>
      <c r="E13" s="45">
        <f>'BW upit'!F4</f>
        <v>86498391</v>
      </c>
      <c r="F13" s="45">
        <f>'BW upit'!G4</f>
        <v>87170320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0"/>
      <c r="Z13" s="20"/>
      <c r="AA13" s="20"/>
      <c r="AB13" s="20"/>
    </row>
    <row r="14" spans="2:28" s="5" customFormat="1" ht="28.5">
      <c r="B14" s="44" t="s">
        <v>3</v>
      </c>
      <c r="C14" s="41">
        <f>'BW upit'!D5</f>
        <v>0</v>
      </c>
      <c r="D14" s="45">
        <f>'BW upit'!E5</f>
        <v>0</v>
      </c>
      <c r="E14" s="45">
        <f>'BW upit'!F5</f>
        <v>0</v>
      </c>
      <c r="F14" s="45">
        <f>'BW upit'!G5</f>
        <v>0</v>
      </c>
      <c r="G14" s="20"/>
      <c r="H14" s="21"/>
      <c r="I14" s="21"/>
      <c r="J14" s="21"/>
      <c r="K14" s="21"/>
      <c r="L14" s="21"/>
      <c r="M14" s="21"/>
      <c r="N14" s="21"/>
      <c r="O14" s="21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2:28" s="5" customFormat="1">
      <c r="B15" s="44" t="s">
        <v>4</v>
      </c>
      <c r="C15" s="41">
        <f>'BW upit'!D6</f>
        <v>11546332</v>
      </c>
      <c r="D15" s="45">
        <f>'BW upit'!E6</f>
        <v>81072241</v>
      </c>
      <c r="E15" s="45">
        <f>'BW upit'!F6</f>
        <v>86498391</v>
      </c>
      <c r="F15" s="45">
        <f>'BW upit'!G6</f>
        <v>87170320</v>
      </c>
      <c r="G15" s="20"/>
      <c r="H15" s="22"/>
      <c r="I15" s="22"/>
      <c r="J15" s="22"/>
      <c r="K15" s="22"/>
      <c r="L15" s="22"/>
      <c r="M15" s="22"/>
      <c r="N15" s="22"/>
      <c r="O15" s="22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2:28" s="5" customFormat="1" ht="18" customHeight="1">
      <c r="B16" s="44" t="s">
        <v>5</v>
      </c>
      <c r="C16" s="55">
        <f>'BW upit'!D7</f>
        <v>73965944</v>
      </c>
      <c r="D16" s="45">
        <f>'BW upit'!E7</f>
        <v>78630732</v>
      </c>
      <c r="E16" s="45">
        <f>'BW upit'!F7</f>
        <v>84235619</v>
      </c>
      <c r="F16" s="45">
        <f>'BW upit'!G7</f>
        <v>83936048</v>
      </c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2:28" s="5" customFormat="1" ht="28.5">
      <c r="B17" s="44" t="s">
        <v>11</v>
      </c>
      <c r="C17" s="55">
        <f>'BW upit'!D8</f>
        <v>2261255</v>
      </c>
      <c r="D17" s="45">
        <f>'BW upit'!E8</f>
        <v>4306272</v>
      </c>
      <c r="E17" s="45">
        <f>'BW upit'!F8</f>
        <v>4262772</v>
      </c>
      <c r="F17" s="45">
        <f>'BW upit'!G8</f>
        <v>4234272</v>
      </c>
      <c r="G17" s="19"/>
      <c r="H17" s="22"/>
      <c r="I17" s="22"/>
      <c r="J17" s="22"/>
      <c r="K17" s="22"/>
      <c r="L17" s="22"/>
      <c r="M17" s="22"/>
      <c r="N17" s="22"/>
      <c r="O17" s="22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2:28" s="5" customFormat="1">
      <c r="B18" s="44" t="s">
        <v>6</v>
      </c>
      <c r="C18" s="55">
        <f>'BW upit'!D9</f>
        <v>76227199</v>
      </c>
      <c r="D18" s="45">
        <f>'BW upit'!E9</f>
        <v>82937004</v>
      </c>
      <c r="E18" s="45">
        <f>'BW upit'!F9</f>
        <v>88498391</v>
      </c>
      <c r="F18" s="45">
        <f>'BW upit'!G9</f>
        <v>88170320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0"/>
      <c r="V18" s="20"/>
      <c r="W18" s="20"/>
      <c r="X18" s="20"/>
      <c r="Y18" s="20"/>
      <c r="Z18" s="20"/>
      <c r="AA18" s="20"/>
      <c r="AB18" s="20"/>
    </row>
    <row r="19" spans="2:28" s="5" customFormat="1" ht="18" customHeight="1">
      <c r="B19" s="46" t="s">
        <v>12</v>
      </c>
      <c r="C19" s="56">
        <f>'BW upit'!D10</f>
        <v>-64680867</v>
      </c>
      <c r="D19" s="45">
        <f>'BW upit'!E10</f>
        <v>-1864763</v>
      </c>
      <c r="E19" s="45">
        <f>'BW upit'!F10</f>
        <v>-2000000</v>
      </c>
      <c r="F19" s="45">
        <f>'BW upit'!G10</f>
        <v>-1000000</v>
      </c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2:28" s="6" customFormat="1" ht="14.25" customHeight="1">
      <c r="B20" s="25"/>
      <c r="C20" s="25"/>
      <c r="D20" s="34"/>
      <c r="E20" s="34"/>
      <c r="F20" s="34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2:28" s="6" customFormat="1" ht="18.75" customHeight="1">
      <c r="B21" s="64" t="s">
        <v>19</v>
      </c>
      <c r="C21" s="64"/>
      <c r="D21" s="64"/>
      <c r="E21" s="64"/>
      <c r="F21" s="64"/>
      <c r="G21" s="2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2:28" s="6" customFormat="1" ht="6.75" customHeight="1">
      <c r="B22" s="47"/>
      <c r="C22" s="47"/>
      <c r="D22" s="48"/>
      <c r="E22" s="48"/>
      <c r="F22" s="48"/>
      <c r="G22" s="2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2:28" s="16" customFormat="1" ht="32.25" customHeight="1">
      <c r="B23" s="49"/>
      <c r="C23" s="54"/>
      <c r="D23" s="41" t="str">
        <f>D11</f>
        <v>Proračun za 2026.</v>
      </c>
      <c r="E23" s="41" t="str">
        <f>E11</f>
        <v>Projekcija za 2027.</v>
      </c>
      <c r="F23" s="41" t="str">
        <f>F11</f>
        <v>Projekcija za 2028.</v>
      </c>
      <c r="G23" s="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2:28" s="17" customFormat="1">
      <c r="B24" s="50">
        <v>1</v>
      </c>
      <c r="C24" s="50">
        <v>2</v>
      </c>
      <c r="D24" s="51">
        <v>3</v>
      </c>
      <c r="E24" s="51">
        <v>4</v>
      </c>
      <c r="F24" s="51">
        <v>5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2:28" s="16" customFormat="1" ht="28.5">
      <c r="B25" s="52" t="s">
        <v>7</v>
      </c>
      <c r="C25" s="57">
        <f>'BW upit'!D11</f>
        <v>0</v>
      </c>
      <c r="D25" s="45">
        <f>'BW upit'!E11</f>
        <v>0</v>
      </c>
      <c r="E25" s="45">
        <f>'BW upit'!F11</f>
        <v>0</v>
      </c>
      <c r="F25" s="45">
        <f>'BW upit'!G11</f>
        <v>0</v>
      </c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2:28" s="16" customFormat="1" ht="28.5">
      <c r="B26" s="52" t="s">
        <v>8</v>
      </c>
      <c r="C26" s="57">
        <f>'BW upit'!D12</f>
        <v>0</v>
      </c>
      <c r="D26" s="45">
        <f>'BW upit'!E12</f>
        <v>0</v>
      </c>
      <c r="E26" s="45">
        <f>'BW upit'!F12</f>
        <v>0</v>
      </c>
      <c r="F26" s="45">
        <f>'BW upit'!G12</f>
        <v>0</v>
      </c>
      <c r="G26" s="19"/>
      <c r="H26" s="2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2:28" s="16" customFormat="1" ht="28.5">
      <c r="B27" s="52" t="s">
        <v>15</v>
      </c>
      <c r="C27" s="57">
        <f>'BW upit'!D13</f>
        <v>8056789</v>
      </c>
      <c r="D27" s="45">
        <f>'BW upit'!E13</f>
        <v>6364763</v>
      </c>
      <c r="E27" s="45">
        <f>'BW upit'!F13</f>
        <v>4500000</v>
      </c>
      <c r="F27" s="45">
        <f>'BW upit'!G13</f>
        <v>2500000</v>
      </c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2:28" s="16" customFormat="1" ht="28.5">
      <c r="B28" s="52" t="s">
        <v>16</v>
      </c>
      <c r="C28" s="57">
        <f>'BW upit'!D14</f>
        <v>-6364763</v>
      </c>
      <c r="D28" s="45">
        <f>'BW upit'!E14</f>
        <v>-4500000</v>
      </c>
      <c r="E28" s="45">
        <f>'BW upit'!F14</f>
        <v>-2500000</v>
      </c>
      <c r="F28" s="45">
        <f>'BW upit'!G14</f>
        <v>-1500000</v>
      </c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2:28" s="5" customFormat="1" ht="18" customHeight="1">
      <c r="B29" s="52" t="s">
        <v>13</v>
      </c>
      <c r="C29" s="57">
        <f>'BW upit'!D15</f>
        <v>1692026</v>
      </c>
      <c r="D29" s="45">
        <f>'BW upit'!E15</f>
        <v>1864763</v>
      </c>
      <c r="E29" s="45">
        <f>'BW upit'!F15</f>
        <v>2000000</v>
      </c>
      <c r="F29" s="45">
        <f>'BW upit'!G15</f>
        <v>1000000</v>
      </c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2:28" s="16" customFormat="1" ht="28.5">
      <c r="B30" s="52" t="s">
        <v>9</v>
      </c>
      <c r="C30" s="58">
        <f>'BW upit'!D16</f>
        <v>-62988841</v>
      </c>
      <c r="D30" s="45">
        <f>'BW upit'!E16</f>
        <v>0</v>
      </c>
      <c r="E30" s="45">
        <f>'BW upit'!F16</f>
        <v>0</v>
      </c>
      <c r="F30" s="45">
        <f>'BW upit'!G16</f>
        <v>0</v>
      </c>
      <c r="G30" s="19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2:28" ht="15.75" customHeight="1"/>
    <row r="32" spans="2:28" s="4" customFormat="1" ht="15" customHeight="1">
      <c r="D32" s="26"/>
      <c r="E32" s="26"/>
      <c r="F32" s="26"/>
    </row>
    <row r="33" spans="4:6" s="4" customFormat="1" ht="15" customHeight="1">
      <c r="D33" s="26"/>
      <c r="E33" s="26"/>
      <c r="F33" s="26"/>
    </row>
    <row r="34" spans="4:6" s="4" customFormat="1" ht="17.25" customHeight="1">
      <c r="D34" s="26"/>
      <c r="E34" s="26"/>
      <c r="F34" s="26"/>
    </row>
    <row r="35" spans="4:6" s="4" customFormat="1" ht="15" customHeight="1">
      <c r="D35" s="26"/>
      <c r="E35" s="26"/>
      <c r="F35" s="26"/>
    </row>
    <row r="36" spans="4:6" s="4" customFormat="1" ht="15" customHeight="1">
      <c r="D36" s="26"/>
      <c r="E36" s="26"/>
      <c r="F36" s="26"/>
    </row>
    <row r="37" spans="4:6" s="4" customFormat="1" ht="15" customHeight="1">
      <c r="D37" s="26"/>
      <c r="E37" s="26"/>
      <c r="F37" s="26"/>
    </row>
    <row r="38" spans="4:6" s="4" customFormat="1" ht="15" customHeight="1">
      <c r="D38" s="26"/>
      <c r="E38" s="26"/>
      <c r="F38" s="26"/>
    </row>
    <row r="39" spans="4:6" s="4" customFormat="1" ht="15" customHeight="1">
      <c r="D39" s="26"/>
      <c r="E39" s="26"/>
      <c r="F39" s="26"/>
    </row>
    <row r="40" spans="4:6" s="4" customFormat="1" ht="15" customHeight="1">
      <c r="D40" s="26"/>
      <c r="E40" s="26"/>
      <c r="F40" s="26"/>
    </row>
    <row r="41" spans="4:6" s="4" customFormat="1" ht="15" customHeight="1">
      <c r="D41" s="26"/>
      <c r="E41" s="26"/>
      <c r="F41" s="26"/>
    </row>
    <row r="42" spans="4:6" s="4" customFormat="1" ht="15" customHeight="1">
      <c r="D42" s="26"/>
      <c r="E42" s="26"/>
      <c r="F42" s="26"/>
    </row>
    <row r="43" spans="4:6" s="4" customFormat="1" ht="15" customHeight="1">
      <c r="D43" s="26"/>
      <c r="E43" s="26"/>
      <c r="F43" s="26"/>
    </row>
    <row r="44" spans="4:6" s="4" customFormat="1" ht="15" customHeight="1">
      <c r="D44" s="26"/>
      <c r="E44" s="26"/>
      <c r="F44" s="26"/>
    </row>
    <row r="45" spans="4:6" s="4" customFormat="1" ht="15" customHeight="1">
      <c r="D45" s="26"/>
      <c r="E45" s="26"/>
      <c r="F45" s="26"/>
    </row>
    <row r="46" spans="4:6" s="4" customFormat="1" ht="15" customHeight="1">
      <c r="D46" s="26"/>
      <c r="E46" s="26"/>
      <c r="F46" s="26"/>
    </row>
    <row r="47" spans="4:6" s="4" customFormat="1" ht="15" customHeight="1">
      <c r="D47" s="26"/>
      <c r="E47" s="26"/>
      <c r="F47" s="26"/>
    </row>
    <row r="48" spans="4:6" s="4" customFormat="1" ht="15" customHeight="1">
      <c r="D48" s="26"/>
      <c r="E48" s="26"/>
      <c r="F48" s="26"/>
    </row>
    <row r="49" spans="4:6" s="4" customFormat="1" ht="15" customHeight="1">
      <c r="D49" s="26"/>
      <c r="E49" s="26"/>
      <c r="F49" s="26"/>
    </row>
    <row r="50" spans="4:6" s="4" customFormat="1" ht="15" customHeight="1">
      <c r="D50" s="26"/>
      <c r="E50" s="26"/>
      <c r="F50" s="26"/>
    </row>
    <row r="51" spans="4:6" s="4" customFormat="1" ht="15" customHeight="1">
      <c r="D51" s="26"/>
      <c r="E51" s="26"/>
      <c r="F51" s="26"/>
    </row>
    <row r="52" spans="4:6" s="4" customFormat="1" ht="15" customHeight="1">
      <c r="D52" s="26"/>
      <c r="E52" s="26"/>
      <c r="F52" s="26"/>
    </row>
    <row r="53" spans="4:6" s="4" customFormat="1" ht="15" customHeight="1">
      <c r="D53" s="26"/>
      <c r="E53" s="26"/>
      <c r="F53" s="26"/>
    </row>
    <row r="54" spans="4:6" s="4" customFormat="1" ht="15" customHeight="1">
      <c r="D54" s="26"/>
      <c r="E54" s="26"/>
      <c r="F54" s="26"/>
    </row>
    <row r="55" spans="4:6" s="4" customFormat="1" ht="15" customHeight="1">
      <c r="D55" s="26"/>
      <c r="E55" s="26"/>
      <c r="F55" s="26"/>
    </row>
    <row r="56" spans="4:6" s="4" customFormat="1" ht="15" customHeight="1">
      <c r="D56" s="26"/>
      <c r="E56" s="26"/>
      <c r="F56" s="26"/>
    </row>
    <row r="57" spans="4:6" s="4" customFormat="1" ht="15" customHeight="1">
      <c r="D57" s="26"/>
      <c r="E57" s="26"/>
      <c r="F57" s="26"/>
    </row>
    <row r="58" spans="4:6" s="4" customFormat="1" ht="15" customHeight="1">
      <c r="D58" s="26"/>
      <c r="E58" s="26"/>
      <c r="F58" s="26"/>
    </row>
    <row r="59" spans="4:6" s="4" customFormat="1" ht="15" customHeight="1">
      <c r="D59" s="26"/>
      <c r="E59" s="26"/>
      <c r="F59" s="26"/>
    </row>
    <row r="60" spans="4:6" s="4" customFormat="1" ht="15" customHeight="1">
      <c r="D60" s="26"/>
      <c r="E60" s="26"/>
      <c r="F60" s="26"/>
    </row>
    <row r="61" spans="4:6" s="4" customFormat="1" ht="15" customHeight="1">
      <c r="D61" s="26"/>
      <c r="E61" s="26"/>
      <c r="F61" s="26"/>
    </row>
    <row r="62" spans="4:6" s="4" customFormat="1" ht="15" customHeight="1">
      <c r="D62" s="26"/>
      <c r="E62" s="26"/>
      <c r="F62" s="26"/>
    </row>
    <row r="63" spans="4:6" s="4" customFormat="1" ht="15" customHeight="1">
      <c r="D63" s="26"/>
      <c r="E63" s="26"/>
      <c r="F63" s="26"/>
    </row>
    <row r="64" spans="4:6" s="4" customFormat="1" ht="15" customHeight="1">
      <c r="D64" s="26"/>
      <c r="E64" s="26"/>
      <c r="F64" s="26"/>
    </row>
    <row r="65" spans="4:6" s="4" customFormat="1" ht="15" customHeight="1">
      <c r="D65" s="26"/>
      <c r="E65" s="26"/>
      <c r="F65" s="26"/>
    </row>
    <row r="66" spans="4:6" s="4" customFormat="1" ht="15" customHeight="1">
      <c r="D66" s="26"/>
      <c r="E66" s="26"/>
      <c r="F66" s="26"/>
    </row>
    <row r="67" spans="4:6" s="4" customFormat="1" ht="15" customHeight="1">
      <c r="D67" s="26"/>
      <c r="E67" s="26"/>
      <c r="F67" s="26"/>
    </row>
    <row r="68" spans="4:6" s="4" customFormat="1" ht="15" customHeight="1">
      <c r="D68" s="26"/>
      <c r="E68" s="26"/>
      <c r="F68" s="26"/>
    </row>
    <row r="69" spans="4:6" s="4" customFormat="1" ht="15" customHeight="1">
      <c r="D69" s="26"/>
      <c r="E69" s="26"/>
      <c r="F69" s="26"/>
    </row>
    <row r="70" spans="4:6" s="4" customFormat="1" ht="15" customHeight="1">
      <c r="D70" s="26"/>
      <c r="E70" s="26"/>
      <c r="F70" s="26"/>
    </row>
    <row r="71" spans="4:6" s="4" customFormat="1" ht="15" customHeight="1">
      <c r="D71" s="26"/>
      <c r="E71" s="26"/>
      <c r="F71" s="26"/>
    </row>
    <row r="72" spans="4:6" s="4" customFormat="1" ht="15" customHeight="1">
      <c r="D72" s="26"/>
      <c r="E72" s="26"/>
      <c r="F72" s="26"/>
    </row>
    <row r="73" spans="4:6" s="4" customFormat="1" ht="15" customHeight="1">
      <c r="D73" s="26"/>
      <c r="E73" s="26"/>
      <c r="F73" s="26"/>
    </row>
    <row r="74" spans="4:6" s="4" customFormat="1" ht="15" customHeight="1">
      <c r="D74" s="26"/>
      <c r="E74" s="26"/>
      <c r="F74" s="26"/>
    </row>
    <row r="75" spans="4:6" s="4" customFormat="1" ht="15" customHeight="1">
      <c r="D75" s="26"/>
      <c r="E75" s="26"/>
      <c r="F75" s="26"/>
    </row>
    <row r="76" spans="4:6" s="4" customFormat="1" ht="15" customHeight="1">
      <c r="D76" s="26"/>
      <c r="E76" s="26"/>
      <c r="F76" s="26"/>
    </row>
    <row r="77" spans="4:6" s="4" customFormat="1" ht="15" customHeight="1">
      <c r="D77" s="26"/>
      <c r="E77" s="26"/>
      <c r="F77" s="26"/>
    </row>
    <row r="78" spans="4:6" s="4" customFormat="1" ht="15" customHeight="1">
      <c r="D78" s="26"/>
      <c r="E78" s="26"/>
      <c r="F78" s="26"/>
    </row>
    <row r="79" spans="4:6" s="4" customFormat="1" ht="15" customHeight="1">
      <c r="D79" s="26"/>
      <c r="E79" s="26"/>
      <c r="F79" s="26"/>
    </row>
    <row r="80" spans="4:6" s="4" customFormat="1" ht="15" customHeight="1">
      <c r="D80" s="26"/>
      <c r="E80" s="26"/>
      <c r="F80" s="26"/>
    </row>
    <row r="81" spans="4:6" s="4" customFormat="1" ht="15" customHeight="1">
      <c r="D81" s="26"/>
      <c r="E81" s="26"/>
      <c r="F81" s="26"/>
    </row>
    <row r="82" spans="4:6" s="4" customFormat="1" ht="15" customHeight="1">
      <c r="D82" s="26"/>
      <c r="E82" s="26"/>
      <c r="F82" s="26"/>
    </row>
    <row r="83" spans="4:6" s="4" customFormat="1" ht="15" customHeight="1">
      <c r="D83" s="26"/>
      <c r="E83" s="26"/>
      <c r="F83" s="26"/>
    </row>
    <row r="84" spans="4:6" s="4" customFormat="1" ht="15" customHeight="1">
      <c r="D84" s="26"/>
      <c r="E84" s="26"/>
      <c r="F84" s="26"/>
    </row>
    <row r="85" spans="4:6" s="4" customFormat="1" ht="15" customHeight="1">
      <c r="D85" s="26"/>
      <c r="E85" s="26"/>
      <c r="F85" s="26"/>
    </row>
    <row r="86" spans="4:6" s="4" customFormat="1" ht="15" customHeight="1">
      <c r="D86" s="26"/>
      <c r="E86" s="26"/>
      <c r="F86" s="26"/>
    </row>
    <row r="87" spans="4:6" s="4" customFormat="1" ht="15" customHeight="1">
      <c r="D87" s="26"/>
      <c r="E87" s="26"/>
      <c r="F87" s="26"/>
    </row>
    <row r="88" spans="4:6" s="4" customFormat="1" ht="15" customHeight="1">
      <c r="D88" s="26"/>
      <c r="E88" s="26"/>
      <c r="F88" s="26"/>
    </row>
    <row r="89" spans="4:6" s="4" customFormat="1" ht="15" customHeight="1">
      <c r="D89" s="26"/>
      <c r="E89" s="26"/>
      <c r="F89" s="26"/>
    </row>
    <row r="90" spans="4:6" s="4" customFormat="1" ht="15" customHeight="1">
      <c r="D90" s="26"/>
      <c r="E90" s="26"/>
      <c r="F90" s="26"/>
    </row>
    <row r="91" spans="4:6" s="4" customFormat="1" ht="15" customHeight="1">
      <c r="D91" s="26"/>
      <c r="E91" s="26"/>
      <c r="F91" s="26"/>
    </row>
    <row r="92" spans="4:6" s="4" customFormat="1" ht="15" customHeight="1">
      <c r="D92" s="26"/>
      <c r="E92" s="26"/>
      <c r="F92" s="26"/>
    </row>
    <row r="93" spans="4:6" s="4" customFormat="1" ht="15" customHeight="1">
      <c r="D93" s="26"/>
      <c r="E93" s="26"/>
      <c r="F93" s="26"/>
    </row>
    <row r="94" spans="4:6" s="4" customFormat="1" ht="15" customHeight="1">
      <c r="D94" s="26"/>
      <c r="E94" s="26"/>
      <c r="F94" s="26"/>
    </row>
    <row r="95" spans="4:6" s="4" customFormat="1" ht="15" customHeight="1">
      <c r="D95" s="26"/>
      <c r="E95" s="26"/>
      <c r="F95" s="26"/>
    </row>
    <row r="96" spans="4:6" s="4" customFormat="1" ht="15" customHeight="1">
      <c r="D96" s="26"/>
      <c r="E96" s="26"/>
      <c r="F96" s="26"/>
    </row>
    <row r="97" spans="4:6" s="4" customFormat="1" ht="15" customHeight="1">
      <c r="D97" s="26"/>
      <c r="E97" s="26"/>
      <c r="F97" s="26"/>
    </row>
    <row r="98" spans="4:6" s="4" customFormat="1" ht="15" customHeight="1">
      <c r="D98" s="26"/>
      <c r="E98" s="26"/>
      <c r="F98" s="26"/>
    </row>
    <row r="99" spans="4:6" s="4" customFormat="1" ht="15" customHeight="1">
      <c r="D99" s="26"/>
      <c r="E99" s="26"/>
      <c r="F99" s="26"/>
    </row>
    <row r="100" spans="4:6" s="4" customFormat="1" ht="15" customHeight="1">
      <c r="D100" s="26"/>
      <c r="E100" s="26"/>
      <c r="F100" s="26"/>
    </row>
    <row r="101" spans="4:6" s="4" customFormat="1" ht="15" customHeight="1">
      <c r="D101" s="26"/>
      <c r="E101" s="26"/>
      <c r="F101" s="26"/>
    </row>
    <row r="102" spans="4:6" s="4" customFormat="1" ht="15" customHeight="1">
      <c r="D102" s="26"/>
      <c r="E102" s="26"/>
      <c r="F102" s="26"/>
    </row>
    <row r="103" spans="4:6" s="4" customFormat="1" ht="15" customHeight="1">
      <c r="D103" s="26"/>
      <c r="E103" s="26"/>
      <c r="F103" s="26"/>
    </row>
    <row r="104" spans="4:6" s="4" customFormat="1" ht="15" customHeight="1">
      <c r="D104" s="26"/>
      <c r="E104" s="26"/>
      <c r="F104" s="26"/>
    </row>
    <row r="105" spans="4:6" s="4" customFormat="1" ht="15" customHeight="1">
      <c r="D105" s="26"/>
      <c r="E105" s="26"/>
      <c r="F105" s="26"/>
    </row>
    <row r="106" spans="4:6" s="4" customFormat="1" ht="15" customHeight="1">
      <c r="D106" s="26"/>
      <c r="E106" s="26"/>
      <c r="F106" s="26"/>
    </row>
    <row r="107" spans="4:6" s="4" customFormat="1" ht="15" customHeight="1">
      <c r="D107" s="26"/>
      <c r="E107" s="26"/>
      <c r="F107" s="26"/>
    </row>
    <row r="108" spans="4:6" s="4" customFormat="1" ht="15" customHeight="1">
      <c r="D108" s="26"/>
      <c r="E108" s="26"/>
      <c r="F108" s="26"/>
    </row>
    <row r="109" spans="4:6" s="4" customFormat="1" ht="15" customHeight="1">
      <c r="D109" s="26"/>
      <c r="E109" s="26"/>
      <c r="F109" s="26"/>
    </row>
    <row r="110" spans="4:6" s="4" customFormat="1" ht="15" customHeight="1">
      <c r="D110" s="26"/>
      <c r="E110" s="26"/>
      <c r="F110" s="26"/>
    </row>
    <row r="111" spans="4:6" s="4" customFormat="1" ht="15" customHeight="1">
      <c r="D111" s="26"/>
      <c r="E111" s="26"/>
      <c r="F111" s="26"/>
    </row>
    <row r="112" spans="4:6" s="4" customFormat="1" ht="15" customHeight="1">
      <c r="D112" s="26"/>
      <c r="E112" s="26"/>
      <c r="F112" s="26"/>
    </row>
    <row r="113" spans="4:6" s="4" customFormat="1" ht="15" customHeight="1">
      <c r="D113" s="26"/>
      <c r="E113" s="26"/>
      <c r="F113" s="26"/>
    </row>
    <row r="114" spans="4:6" s="4" customFormat="1" ht="15" customHeight="1">
      <c r="D114" s="26"/>
      <c r="E114" s="26"/>
      <c r="F114" s="26"/>
    </row>
    <row r="115" spans="4:6" s="4" customFormat="1" ht="15" customHeight="1">
      <c r="D115" s="26"/>
      <c r="E115" s="26"/>
      <c r="F115" s="26"/>
    </row>
    <row r="116" spans="4:6" s="4" customFormat="1" ht="15" customHeight="1">
      <c r="D116" s="26"/>
      <c r="E116" s="26"/>
      <c r="F116" s="26"/>
    </row>
    <row r="117" spans="4:6" s="4" customFormat="1" ht="15" customHeight="1">
      <c r="D117" s="26"/>
      <c r="E117" s="26"/>
      <c r="F117" s="26"/>
    </row>
    <row r="118" spans="4:6" s="4" customFormat="1" ht="15" customHeight="1">
      <c r="D118" s="26"/>
      <c r="E118" s="26"/>
      <c r="F118" s="26"/>
    </row>
    <row r="119" spans="4:6" s="4" customFormat="1" ht="15" customHeight="1">
      <c r="D119" s="26"/>
      <c r="E119" s="26"/>
      <c r="F119" s="26"/>
    </row>
    <row r="120" spans="4:6" s="4" customFormat="1" ht="15" customHeight="1">
      <c r="D120" s="26"/>
      <c r="E120" s="26"/>
      <c r="F120" s="26"/>
    </row>
    <row r="121" spans="4:6" s="4" customFormat="1" ht="15" customHeight="1">
      <c r="D121" s="26"/>
      <c r="E121" s="26"/>
      <c r="F121" s="26"/>
    </row>
    <row r="122" spans="4:6" s="4" customFormat="1" ht="15" customHeight="1">
      <c r="D122" s="26"/>
      <c r="E122" s="26"/>
      <c r="F122" s="26"/>
    </row>
    <row r="123" spans="4:6" s="4" customFormat="1" ht="15" customHeight="1">
      <c r="D123" s="26"/>
      <c r="E123" s="26"/>
      <c r="F123" s="26"/>
    </row>
    <row r="124" spans="4:6" s="4" customFormat="1" ht="15" customHeight="1">
      <c r="D124" s="26"/>
      <c r="E124" s="26"/>
      <c r="F124" s="26"/>
    </row>
    <row r="125" spans="4:6" s="4" customFormat="1" ht="15" customHeight="1">
      <c r="D125" s="26"/>
      <c r="E125" s="26"/>
      <c r="F125" s="26"/>
    </row>
    <row r="126" spans="4:6" s="4" customFormat="1" ht="15" customHeight="1">
      <c r="D126" s="26"/>
      <c r="E126" s="26"/>
      <c r="F126" s="26"/>
    </row>
    <row r="127" spans="4:6" s="4" customFormat="1" ht="15" customHeight="1">
      <c r="D127" s="26"/>
      <c r="E127" s="26"/>
      <c r="F127" s="26"/>
    </row>
    <row r="128" spans="4:6" s="4" customFormat="1" ht="15" customHeight="1">
      <c r="D128" s="26"/>
      <c r="E128" s="26"/>
      <c r="F128" s="26"/>
    </row>
    <row r="129" spans="4:6" s="4" customFormat="1" ht="15" customHeight="1">
      <c r="D129" s="26"/>
      <c r="E129" s="26"/>
      <c r="F129" s="26"/>
    </row>
    <row r="130" spans="4:6" s="4" customFormat="1" ht="15" customHeight="1">
      <c r="D130" s="26"/>
      <c r="E130" s="26"/>
      <c r="F130" s="26"/>
    </row>
  </sheetData>
  <mergeCells count="6">
    <mergeCell ref="B3:F3"/>
    <mergeCell ref="B1:F1"/>
    <mergeCell ref="B5:F5"/>
    <mergeCell ref="B9:F9"/>
    <mergeCell ref="B21:F21"/>
    <mergeCell ref="B7:F7"/>
  </mergeCells>
  <printOptions horizontalCentered="1"/>
  <pageMargins left="0.19685039370078741" right="0.19685039370078741" top="0.35433070866141736" bottom="0.31496062992125984" header="0" footer="0.15748031496062992"/>
  <pageSetup scale="77" orientation="landscape" r:id="rId1"/>
  <headerFooter alignWithMargins="0">
    <oddHeader>&amp;C&amp;"Times"&amp;9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autoPageBreaks="0"/>
  </sheetPr>
  <dimension ref="A1:M315"/>
  <sheetViews>
    <sheetView zoomScaleNormal="100" workbookViewId="0">
      <selection activeCell="B8" sqref="B8"/>
    </sheetView>
  </sheetViews>
  <sheetFormatPr defaultRowHeight="11.25"/>
  <cols>
    <col min="1" max="1" width="2.83203125" style="2" customWidth="1"/>
    <col min="2" max="2" width="44.83203125" style="2" bestFit="1" customWidth="1"/>
    <col min="3" max="3" width="40.5" style="2" bestFit="1" customWidth="1"/>
    <col min="4" max="4" width="18.33203125" style="2" bestFit="1" customWidth="1"/>
    <col min="5" max="5" width="18.83203125" style="2" bestFit="1" customWidth="1"/>
    <col min="6" max="6" width="18.1640625" style="2" bestFit="1" customWidth="1"/>
    <col min="7" max="7" width="18.5" style="2" bestFit="1" customWidth="1"/>
    <col min="8" max="8" width="17.33203125" style="2" bestFit="1" customWidth="1"/>
    <col min="9" max="10" width="18.6640625" style="2" bestFit="1" customWidth="1"/>
    <col min="11" max="11" width="15" style="2" bestFit="1" customWidth="1"/>
    <col min="12" max="12" width="18.6640625" style="2" bestFit="1" customWidth="1"/>
    <col min="13" max="13" width="10.1640625" style="2" bestFit="1" customWidth="1"/>
    <col min="14" max="16384" width="9.33203125" style="2"/>
  </cols>
  <sheetData>
    <row r="1" spans="1:13" ht="12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45">
      <c r="B2" s="27" t="s">
        <v>14</v>
      </c>
      <c r="C2" s="33" t="s">
        <v>22</v>
      </c>
      <c r="D2" s="33" t="s">
        <v>23</v>
      </c>
      <c r="E2" s="33" t="s">
        <v>24</v>
      </c>
      <c r="F2" s="33" t="s">
        <v>25</v>
      </c>
      <c r="G2" s="33" t="s">
        <v>26</v>
      </c>
      <c r="H2"/>
      <c r="I2"/>
      <c r="J2"/>
      <c r="K2"/>
      <c r="L2"/>
      <c r="M2"/>
    </row>
    <row r="3" spans="1:13">
      <c r="B3" s="27" t="s">
        <v>14</v>
      </c>
      <c r="C3" s="28" t="s">
        <v>14</v>
      </c>
      <c r="D3" s="28" t="s">
        <v>17</v>
      </c>
      <c r="E3" s="28" t="s">
        <v>17</v>
      </c>
      <c r="F3" s="28" t="s">
        <v>17</v>
      </c>
      <c r="G3" s="28" t="s">
        <v>17</v>
      </c>
      <c r="H3"/>
      <c r="I3"/>
      <c r="J3"/>
      <c r="K3"/>
      <c r="L3"/>
      <c r="M3"/>
    </row>
    <row r="4" spans="1:13">
      <c r="A4"/>
      <c r="B4" s="30" t="s">
        <v>2</v>
      </c>
      <c r="C4" s="29"/>
      <c r="D4" s="38">
        <v>11546332</v>
      </c>
      <c r="E4" s="29">
        <v>81072241</v>
      </c>
      <c r="F4" s="29">
        <v>86498391</v>
      </c>
      <c r="G4" s="29">
        <v>87170320</v>
      </c>
      <c r="H4"/>
      <c r="I4"/>
      <c r="J4"/>
      <c r="K4"/>
      <c r="L4"/>
      <c r="M4"/>
    </row>
    <row r="5" spans="1:13">
      <c r="A5"/>
      <c r="B5" s="30" t="s">
        <v>3</v>
      </c>
      <c r="C5" s="29"/>
      <c r="D5" s="29"/>
      <c r="E5" s="29"/>
      <c r="F5" s="29"/>
      <c r="G5" s="29"/>
      <c r="H5"/>
      <c r="I5"/>
      <c r="J5"/>
      <c r="K5"/>
      <c r="L5"/>
      <c r="M5"/>
    </row>
    <row r="6" spans="1:13">
      <c r="A6"/>
      <c r="B6" s="30" t="s">
        <v>4</v>
      </c>
      <c r="C6" s="29"/>
      <c r="D6" s="38">
        <v>11546332</v>
      </c>
      <c r="E6" s="29">
        <v>81072241</v>
      </c>
      <c r="F6" s="29">
        <v>86498391</v>
      </c>
      <c r="G6" s="29">
        <v>87170320</v>
      </c>
      <c r="H6"/>
      <c r="I6"/>
      <c r="J6"/>
      <c r="K6"/>
      <c r="L6"/>
      <c r="M6"/>
    </row>
    <row r="7" spans="1:13">
      <c r="A7"/>
      <c r="B7" s="30" t="s">
        <v>5</v>
      </c>
      <c r="C7" s="29"/>
      <c r="D7" s="38">
        <v>73965944</v>
      </c>
      <c r="E7" s="29">
        <v>78630732</v>
      </c>
      <c r="F7" s="29">
        <v>84235619</v>
      </c>
      <c r="G7" s="29">
        <v>83936048</v>
      </c>
      <c r="H7"/>
      <c r="I7"/>
      <c r="J7"/>
      <c r="K7"/>
      <c r="L7"/>
      <c r="M7"/>
    </row>
    <row r="8" spans="1:13">
      <c r="A8"/>
      <c r="B8" s="30" t="s">
        <v>11</v>
      </c>
      <c r="C8" s="29"/>
      <c r="D8" s="38">
        <v>2261255</v>
      </c>
      <c r="E8" s="29">
        <v>4306272</v>
      </c>
      <c r="F8" s="29">
        <v>4262772</v>
      </c>
      <c r="G8" s="29">
        <v>4234272</v>
      </c>
      <c r="H8"/>
      <c r="I8"/>
      <c r="J8"/>
      <c r="K8"/>
      <c r="L8"/>
      <c r="M8"/>
    </row>
    <row r="9" spans="1:13">
      <c r="A9"/>
      <c r="B9" s="30" t="s">
        <v>6</v>
      </c>
      <c r="C9" s="29"/>
      <c r="D9" s="38">
        <v>76227199</v>
      </c>
      <c r="E9" s="29">
        <v>82937004</v>
      </c>
      <c r="F9" s="29">
        <v>88498391</v>
      </c>
      <c r="G9" s="29">
        <v>88170320</v>
      </c>
      <c r="H9"/>
      <c r="I9"/>
      <c r="J9"/>
      <c r="K9"/>
      <c r="L9"/>
      <c r="M9"/>
    </row>
    <row r="10" spans="1:13">
      <c r="A10"/>
      <c r="B10" s="30" t="s">
        <v>12</v>
      </c>
      <c r="C10" s="29"/>
      <c r="D10" s="38">
        <v>-64680867</v>
      </c>
      <c r="E10" s="29">
        <v>-1864763</v>
      </c>
      <c r="F10" s="29">
        <v>-2000000</v>
      </c>
      <c r="G10" s="29">
        <v>-1000000</v>
      </c>
      <c r="H10"/>
      <c r="I10"/>
      <c r="J10"/>
      <c r="K10"/>
      <c r="L10"/>
      <c r="M10"/>
    </row>
    <row r="11" spans="1:13">
      <c r="A11"/>
      <c r="B11" s="30" t="s">
        <v>7</v>
      </c>
      <c r="C11" s="29"/>
      <c r="D11" s="29"/>
      <c r="E11" s="29"/>
      <c r="F11" s="29"/>
      <c r="G11" s="29"/>
      <c r="H11"/>
      <c r="I11"/>
      <c r="J11"/>
      <c r="K11"/>
      <c r="L11"/>
      <c r="M11"/>
    </row>
    <row r="12" spans="1:13">
      <c r="A12"/>
      <c r="B12" s="30" t="s">
        <v>8</v>
      </c>
      <c r="C12" s="29"/>
      <c r="D12" s="29"/>
      <c r="E12" s="29"/>
      <c r="F12" s="29"/>
      <c r="G12" s="29"/>
      <c r="H12"/>
      <c r="I12"/>
      <c r="J12"/>
      <c r="K12"/>
      <c r="L12"/>
      <c r="M12"/>
    </row>
    <row r="13" spans="1:13">
      <c r="A13"/>
      <c r="B13" s="30" t="s">
        <v>20</v>
      </c>
      <c r="C13" s="29"/>
      <c r="D13" s="38">
        <v>8056789</v>
      </c>
      <c r="E13" s="29">
        <v>6364763</v>
      </c>
      <c r="F13" s="29">
        <v>4500000</v>
      </c>
      <c r="G13" s="29">
        <v>2500000</v>
      </c>
      <c r="H13"/>
      <c r="I13"/>
      <c r="J13"/>
      <c r="K13"/>
      <c r="L13"/>
      <c r="M13"/>
    </row>
    <row r="14" spans="1:13">
      <c r="A14"/>
      <c r="B14" s="30" t="s">
        <v>21</v>
      </c>
      <c r="C14" s="29"/>
      <c r="D14" s="38">
        <v>-6364763</v>
      </c>
      <c r="E14" s="29">
        <v>-4500000</v>
      </c>
      <c r="F14" s="29">
        <v>-2500000</v>
      </c>
      <c r="G14" s="29">
        <v>-1500000</v>
      </c>
      <c r="H14"/>
      <c r="I14"/>
      <c r="J14"/>
      <c r="K14"/>
      <c r="L14"/>
      <c r="M14"/>
    </row>
    <row r="15" spans="1:13">
      <c r="A15"/>
      <c r="B15" s="30" t="s">
        <v>13</v>
      </c>
      <c r="C15" s="29"/>
      <c r="D15" s="38">
        <v>1692026</v>
      </c>
      <c r="E15" s="29">
        <v>1864763</v>
      </c>
      <c r="F15" s="29">
        <v>2000000</v>
      </c>
      <c r="G15" s="29">
        <v>1000000</v>
      </c>
      <c r="H15"/>
      <c r="I15"/>
      <c r="J15"/>
      <c r="K15"/>
      <c r="L15"/>
      <c r="M15"/>
    </row>
    <row r="16" spans="1:13">
      <c r="A16"/>
      <c r="B16" s="30" t="s">
        <v>9</v>
      </c>
      <c r="C16" s="29"/>
      <c r="D16" s="38">
        <v>-62988841</v>
      </c>
      <c r="E16" s="59">
        <v>0</v>
      </c>
      <c r="F16" s="59">
        <v>0</v>
      </c>
      <c r="G16" s="59">
        <v>0</v>
      </c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 s="39"/>
      <c r="D19" s="39"/>
      <c r="E19" s="39"/>
      <c r="F19" s="39"/>
      <c r="G19" s="3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D1"/>
    </sheetView>
  </sheetViews>
  <sheetFormatPr defaultRowHeight="11.25"/>
  <cols>
    <col min="1" max="1" width="16.33203125" customWidth="1"/>
  </cols>
  <sheetData>
    <row r="1" spans="1:1">
      <c r="A1" s="32" t="s">
        <v>27</v>
      </c>
    </row>
    <row r="2" spans="1:1">
      <c r="A2" s="32" t="s">
        <v>28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1 d 6 3 L b O J b + 3 1 X 7 D i x P 1 1 Z v T c c i K U u + D K M u i o Q k 2 r y Z F 1 3 8 h 6 X E 6 r Q S R 0 7 5 k q T 7 B f b X v M P u g + z 8 m n 6 v B U B S J m V K w q G U m Z h g K p Y A C A T B D 8 C H g 4 O D Q + W X r x 9 v h M + z u / v 5 7 e L 1 g X Q o H g i z x d v b 6 / n i 3 e u D x 4 d f X 0 n t g 1 8 6 i q v 2 k Y C z L u 7 P v t 7 P X x / 8 9 v D w 6 a z R + P L l y + G X 5 u H t 3 b u G L I p S Y 2 y Z / t v f Z h + n r + a L + 4 f p 4 u 3 s Y H n V 9 f a r D u I b 2 U 5 H V B p J S B k i z z c c u y M p j T S o e G h o p I n L s K I j X / M M N y A R 1 7 F t U X I 9 w f n 0 z / + e C 9 f z W + G P q b C Y 3 t 1 e L 2 b C 4 v b z f D F T G t k r l J 7 n 2 A G y 9 S i 5 T W T Y P a d z f C y K h 9 J h C 3 / K 0 v G p 0 i j O p g S R r g a q 6 z l D Q 0 c e r q L v R f 5 4 J d F W L d T R 3 Q h X m w b x g 1 y G y A 9 w 3 Q 0 L x 7 x x N D b 9 i E Y M p 3 t u W 5 2 r n h V 1 Q 1 1 H S i N J o b 8 E 4 0 B o d B Q / t N S u i T p j p Z E G F c O P / M A L t S D 0 E M m j j g 2 f f L u O b w Q d U R S b G F w a V r S B O j Q j F J c V R 4 J M h A R s R 0 d R f G e a H l o h T X d N N E R J D n x r e g e S z f V 8 O y D t 8 h R R c H W C y B y a + O a 4 n m l E G X i T S N U C Y 0 i r O T B Q f I s E V x L E 6 K H A I X W m / 3 C D x Q m K H w U T t 3 O B S 6 M B H M d 3 y 2 I V J y g E S 6 + j k j g J 4 D g y g 9 D Q J Q p e E p H p 7 e O S B k o j C Z E U X E b y W 1 J M E i I p m Y I G + Z K y 0 O j I 0 D P 1 T x I U z c E d y P Y 6 c W o a I 8 m B a t h + d D H p k e v 7 h h + 4 Z D D E A R J X g 8 A z Y q B i 7 C I f m U g L E s S S N F K i k a Y R n G k z 0 l Z f Y t 0 z 1 T 5 p q K d I C n 3 6 S z a a t E X 6 U y a m 4 M 8 g S n o X H h 9 P s f g X f + U 3 f + V X D D a p U x L D 8 N L n M J H a w 5 X 2 3 Y 6 s N D K x 5 S / a g L a h 6 2 i k Z P q t x K 3 Q O b J 1 U / L 6 3 b 4 2 b h m 2 K e q y 1 X V V 2 T W V R p K D 3 K 0 v d w T y T 8 R / b V o 3 n K I E g / M g q U 7 / i A Q C 2 p q 0 f 1 v q O I 6 R O z 5 F F M u w M + n L C A H e T x s A P y X y E + x 9 0 i c o 8 C S k + B h n e q d x 4 A 9 6 Z m e i N N I g S b N 0 H B j T N B o k a W Z / m Y 8 G M d 3 g o a Q h 3 4 8 s 3 N I U m b R b L F M s Z H W R t 5 o P 1 8 L D q N O 6 6 Q h 3 P z P C 1 + Q 6 F c m C O 1 b c F Z 8 i m H u z h F X E X m L P 8 D U X e f s j L + n b k 5 f 8 b y G v J 6 h q 7 q q 5 K + G u 9 m i E x K s r 9 6 j t r + W u p t D 8 n t h r X B 3 2 e t 4 W k n T u B E c X m + i M c k m G x c j D 5 + K U 0 0 g q / f 7 G z N Y J y c C l o S e G o 7 X d R m u k h p n Y B o q L + S g Z C k v i W Q 6 H b b y V h H J 8 l W O m b 8 d T 5 B l z c S B r 0 V Z c T W P g M c I L K y k Z X h P X 8 p q 4 n t f E f y W v Z W N P X E a + 1 7 L Y c u S s Y T F Z k L 8 j F k u C h L G S I C E q E n w Z V H V 1 J I 1 c 3 7 P t k z 1 Q 1 a S m q n 8 / V c F F q p q c 2 M g p O 1 b W k J N U k 9 N O q 0 A 3 j F z P I T f c 3 0 L w q K p a r B x a 9 V q w X g v m 9 F i B d D r U 1 x L V 8 X d E U 4 U r w c n L X A m S M d k N d f L w + 2 O w V p U Z b I l W z W A 1 g + U Y b B S e n L h r G e z k e 2 e w F 6 r L I m N y q J r 7 Z b B 2 V R j M L 2 C w J V o 1 g 9 U M l t V k i c e n p + 5 o L Y O d f l e L x S p J Y V d Y q K B m F / t j M L k q D P b M F u I J q 5 q / a v 7 K S W B m N 9 x g C 9 H 6 n t j r h d p C N O g n v k l s C E b S 8 V 0 Q a G u R 0 k 5 R R r l 3 i U S c M c 4 Q 5 8 M P 3 z H + + H z 3 5 / / O F u 9 n P 8 i i f H Q o / P C T a / a F / i v 5 v 5 L M J F e R F n 9 g 6 D q y E 1 x o 8 x C J a B l W X N V D s S 5 e 9 w z T 9 A P c 4 z u 4 B 2 V i y k D 1 d d R T Q z P Q H S 2 k K v l 8 C u 4 y L r F 6 I 8 V 0 V R / p B N v A d P p O L m V J r 8 s U z b F c Q 8 9 f l v B 0 Y w X d / Y M t j U / G A / E 5 2 O 7 N d C E Q n F s E 5 8 D F M E v F M M s 1 z B t h P m 6 f 9 o 9 7 F 5 a k B w U w 3 9 3 e T f / 5 9 8 c F M d 8 k c L d p t 8 Z w F 4 P d 3 A R 2 b y v Y 2 i a w Y 9 p 7 W e D G h H H p T 2 y n C N z 5 + 9 n 1 z e 0 7 4 R O G + V C 4 m 9 7 / d n s 9 z c D s r c P 5 a A V n 2 h H j 0 M b O v a n t k x x c d f 6 4 f U I D m a P t 7 f P p b r 7 S P m v H Q a t u n z 2 2 z + T U 9 A r H z + 3 7 2 Y e 3 8 / d T 2 k C U p 6 Y p U R 2 n R P X X N f N C u 6 a q 5 x m b s u i P + y C q O l 5 S 1 T q k j / c z G H J 9 g d v B 0 G w N D U M D k d X x k q z W t d B J 3 U J 7 b K H T i 0 m / Y H 2 w k a 5 O l n S 1 Z r V w W t N V A d T 6 i X 1 8 A q K r k y e 6 K k Z a E v c 4 G N K + w O 9 g 6 I + 6 Y 5 h s d f J E V 2 t a a H X l X L d Q q R b y B r 1 A P f Z U C c k F 0 p W x u J 5 9 u B d + a D d a h Y 2 w u q 4 m O q B n j b C d m D a C / A K J K Q E V D Y / D t a D + c N J o F 2 K 6 u n y u M c 1 i a g y P 5 Q K y T z C V x M Z J I a j P 1 s o 1 q B l Q L c / e 0 F E l u S G J h a g + W + F W H N U i k + 6 i W e 9 i M t H 0 C + 3 i e N J 9 j m r 7 W P h 1 / u F h / n l x K / z U f s O m F y 6 r O x B F 2 x u N 1 H P N h c 9 u L x H 5 O O P k y L 8 s X h 5 h + W I u f L q 9 v 7 n 9 P F 1 g I f y n 9 p R N Y 1 w 3 A F s D 5 B 7 4 W Q N 4 x s D R D Q E j a z p D 1 T 5 X u V Y g g z A d S 6 e W p 6 / H 1 N E F 1 3 N 0 9 R w J N u o Z t m p r x r l / g Q T D c o a G j Z h U y D X S B O l W u 3 l e s A 8 S X o S u j T t v D D i T y h e I Z + X Y g G a 8 P B 1 O u g U y m 6 f 6 L G y w U U e 7 4 9 7 d y 8 V U d 0 Z O g X 4 p x f R K F W y 1 q w 5 D A B m s q m h r o A n Q g 3 4 z L J A l E j J I 8 G Z S q N Z 4 E j z N p m 8 W 7 O V 7 6 p V p X K j C K 2 F o / P k / 6 o X Q E C x C C R f f Q h F a O W i P x a P L V s / 0 x W a x h G A Z G p U Q C q h A I G S h h 3 / + n 7 G W g p 9 p Q 3 k X E + K e 7 F v t U Z E J 0 J W u a p S B n 9 A O E 7 T x t + A E r o l x w B n O c V o x 4 N / S L O g l A n 4 s a q J s X W p W M C j s 3 + f I d n x B R 6 5 z Z Q S q Y F x h K Q 0 F m J l x / + 5 j f i 6 e 8 Z 6 p L 3 n v 1 z H M Q 3 3 Q K 1 6 8 r c C M h Q s M i 4 5 7 N c U 4 Z F J n 1 h g T j K 9 O J y e t 5 x j b 5 H x 8 y h s e 5 u P i f r v j s q 2 a 9 G A 3 5 Z F Z Q A 8 r 8 o T w V 4 G i v B X k e i 1 X N O l J V 0 b R W i 5 W r Q n 4 / 6 e 7 2 + v p + 5 m w m P 0 6 X 0 w X b + f v 7 z / M h P l H 6 u 5 R + O m 4 W N 8 m r a 7 y d t G 3 p a o S H v R t c a s 4 4 d W l X 9 g q H + d v 5 6 R Z i h p j L v w x v X 7 8 8 x / z R B d 6 s q Z t n t n u F K n 5 W d o m I 6 T y 0 z a j r h U W t I 1 + u 7 i 9 F 3 5 a A / m e j H F y c h M / k F 9 d d c 0 C A z b n e h P k q 2 v K n S B P Z K j q Q 2 5 d t c 7 7 z Z 6 m O x c n 7 f X L e r o G D V Q c M g S y Q C L B o l a Q n x n e v N w t x Q b 9 1 O I z K z 2 V u r 9 R A y 8 + V 0 c D 6 / 0 L J 8 e q 8 o d g 0 8 T 4 1 + R k 3 F I n s s l k a d 1 J u G 9 x V C o + 0 h Q D k j 4 o 8 I l x I / H 0 x P g n 3 I d V X h 4 3 6 5 m C m y d e e h O q z h M / d y y 8 f G A 7 t E a 6 O t n P 0 8 r f + 9 M m v z Q 5 e d z 4 r C 0 n D 0 t + m S D V 2 8 / j H n 3 v j 4 s H L j / j l n T k n u d Y V X r c A v 8 M u e d 9 y c / a o J 8 a O c p O 0 m g g c X u w y a o 7 z Z L k l T f Z K K R Z F D w Q I l 9 T T U S q / R S h 6 a 6 H t D S Z h h V k u X i J k f i 1 W L p b W D q n M N V + 3 6 P e J u K Q Y v t h 1 1 s + 9 J 6 h u 4 i P 8 5 O v G D x 2 x B J D f S b E k u 2 v 5 4 i R O u w R J t I D 4 8 D 3 h h Z b / 8 o p p z n v X 8 n J Q q b + l R h e c N m / c m d + m d B K 7 I H 4 7 l + p V 4 6 t I z K z S b C l f 8 l V 7 F 9 5 s 3 + m / p W Y 7 W x B S 6 p U p w L B l F O 1 c w V T 3 k l L P f b 2 y O 2 5 g y S c c 3 v i o I O J r Z J d a i 5 l B / h M m N i 7 c z k a I X 0 r Z 7 r D Y 9 / K n 2 v d 4 y q x i h M i S P 2 w V r z i g + L z p 9 B 3 m x S r 3 7 E S 7 y / 1 K n q P c i k E r Q r P h K k z l V r K 2 q M + a 4 s G k B u 0 2 H g L s k K s M F r M E n z G q L L m L S b e S s w D + e 1 b j G h B + h b v a K 3 Y Q f K I V g m t c m K 3 z q E Q z 0 z v 7 F r l K t M 7 q 6 C V c T 7 C 4 x A s o S p N j i f w i x Z I T 7 N W n c W H n q a E m c h a w x p e + l f q + b 1 e J O 4 R r V q Q h 0 s R y Z k k H q W I v P P I P S q 3 q i W a l p D g O d 7 f Y Z s F a 5 k U b v r H s 8 w A N / 1 b u 2 n B k 0 w K m g n Z t v A r O R M C u Y t z g 4 f 8 2 y x q Y 6 2 9 7 u T D V K b V E i F A B g 8 Q K 6 1 q w Q Q a f 1 u 2 K / g Y f y V M R L j X A E L 0 p a l v c Y 7 R Y h u N W z Q 0 P I 1 G Z t P 4 e q 8 H K M k z 6 k u r j B a r 6 X K 9 l Q 8 x f G A X u C q M F o j p O T 9 A D d I w Q 7 i r Y g I 9 X L 1 V i x B A S 1 P G j Z 4 q E x e b C A E 5 S F B J E a L E f g / b l m v F S A t + k I B t W 6 y S n Q r o H G O j s T d P F M 9 E W j C d a Z X 7 F 2 Q / s d Z w Q S w C 2 V w 9 V B g t C N M z 6 g M r O R J B 4 g P H p z Y h a 5 4 t E j x P E y L I z J T t J E G F S Q t i Z l p v 6 Y P M T G v x A Y I W z 8 Z b 4 L O I P G 8 n g m w g I G h V T H w A r 3 f q T g W y 9 O b R t V 2 J U 9 P c z 4 J M R j X 1 O W C Y 9 A 5 Z F l Y Z L b a R W K P F v p b e O h L 5 W E u D f L b x a 2 l a w r U d j 8 4 L 4 D B x L L M z 2 2 Z x 7 v C o x D b 0 W n f n F e 5 U Q H f U v D I 5 3 O a W a y t S 2 O b E x r O s f A h U J Q y y 2 G y 6 K 8 n t 8 F e l 8 L 7 5 B b c k 5 f K t A 0 C Y 2 A / h c w w T x A l u t W C C v 8 O C s T d V U 2 g A H z L k e U u i h D U D x 5 6 V 4 b u C H N s k g + z 6 O N 6 Y L 9 G p e P T / V G J X k G d j U b h d 3 1 q 7 K z 6 W N v C 3 7 d Q O E U F y Q + 0 Q k d V V S K 1 o K H O s i U 3 t X u U 1 D 8 R Z c P 1 O V s i I r A + C w f p Y 7 W 6 s n O 1 7 f T o a Y s 3 N / V v e Q W h x r L c p 4 T K E 8 / k R Y E t T u 0 p k N m B j p 3 i u Y W I 3 O e I Y J u 7 P B 7 A Y O d Q W 7 2 W U 8 d x r a k A r 6 b W m t n x I C g D E a q v 3 k m Z t v O s e g N a l v I p Z Q O s / z r 1 u w t 2 c 8 2 y k B d m e 5 v j w C Q Q m N p u H a s E E f 9 t 2 / X o i k M 0 D 9 z p R x r 5 V n 1 Y F e 7 t d b y f J h x Q K d N P N u Y V I i a M C b J 6 f K j k h Q g x p e D Z r g 5 n C s 6 9 w q m w W A v F G y n 3 f A q n + 1 r q d 4 W R C B B u Z r p 8 Q O U E M b G R a n 8 9 k f h 9 k r c + C e i p g c 5 t V R Y E L Z F n K p s + q p g g B f y f K W h G C K 4 q H W P 1 x T / E g O 7 b a m z I A L Z 7 P t s K t j n j e 4 I F Y H f F 7 C p 9 x M c 2 9 d h k u j H L p i w 2 4 B 8 3 t m / n g N m z c S w m g 1 2 x z v G t Y Y u O e R w d / J b a i 2 a S E S n Y q o J l D v Q i E v v + Y Y 4 + k 8 G 3 o + p U 6 z D a R n P e t E j p k H n 3 R w L 3 d c q l Z g L u 9 q P c H o d Y g P C v 4 S j h x W O t 0 m q v + B X n / c Y 0 Y 9 O g 4 7 1 Y h c M T q L U O o n R a b C q J m / S 0 y K k / 9 C / T G D 7 a X M 1 S y f w G E e 5 5 d X 8 B f Z c G o h q i m H Q 3 M l I 1 z X 1 A l H M N z r J O H b P R w L D f A z / v y 7 I Q G s h / G r x k p 8 0 p 6 o 2 0 y T 1 I o y P C W z R F N h Q U G Z j N S z m 3 f S 5 i R 1 i e d A L v T P B 9 k L f F O N e 7 3 W 0 G m W h z L p C C 0 u D c q L S F B s P l Y q a Y E A X c z x v l e D / y 1 f V y + x L a E d q Z e I d b 7 F N 9 k H 6 x 2 V Q p 5 e 2 3 9 i i e o r x W O b Z h L 2 A J y e S 4 M f k K 6 p n n I X h j n 2 9 E l J s X 6 T R 8 A U w e e / U s C t 8 T Y l c w V o 3 j 4 P i v H x w 9 L b C B y K T f A D 9 R x r y g F L a b X d i q u p C z W T Z 5 6 A 5 F V t Q w z + q u k a h n k M g S y b c E x x X N v 9 F d i I c 3 5 q 3 d K e O 7 h 1 0 x S 7 l 0 i k V F 2 Y D x U V 0 l u B 5 j S 1 G 9 X g 5 p p 1 b o s y J k B d r S q P B J Z D j r V b 1 Y r y f S M u l L e + 9 d W J z V c 9 S + I + 2 6 e B X r w 8 f z 1 u n h O + h f M Z K s + V F D m M D D n i 8 Y S c y T P R p R w k 1 O 2 g w U V R g u 0 V 1 1 7 n o S 8 I Y v j t 9 p C d l / Z C K v K n Q r g U Z j R 8 2 Q l O x X E F J D N h r m S n a q E a n 7 t E K y l r J 1 U 8 1 W W G y C 2 E B w b 2 J R w L s z 9 g U S Q 5 5 X a F T P E z m b t E Q y u m B 5 y 4 J X j N U + J e Z H N O L D K 8 y I L d 9 V 7 s d D 3 P f H 6 M h U 4 T F y u E E s Y 1 7 A d R u Q e J j b t T L V g K r G C X i s l 8 C F X A X 3 s s 6 9 y K t a x 4 A I V x x s U A J U 7 z 7 5 d g T s T v J 4 L K + E I g 2 M R A Q I T l y I C + N 0 M 3 J v L w O c + n l / l D j d V 5 v h N W C U 8 S t a + Q g D C O p e q l x I + 8 9 k s P i p J W C V M G W r 7 m D 2 u A K v M V B D v B G x o V b J T Q X b k O T a 6 K i G I s u 0 B V p L X g f Y L 9 Z k 5 q K V a 7 S c E 8 C p p n v 0 / l b D X r u 2 u I O 4 c O L Y k g r 8 j m c v X 7 Z Q 4 Y M J m i F x l 0 Q H i O r L W Y U H E U o 7 7 F m i b g l + n R i W c 5 P P I 6 y U 2 v d i W h L z D x O i b p 1 o w w Y 3 Y 6 z c 2 g U y y 6 7 0 b i J 9 3 f r f n Q Y J 6 7 V u G Z Q j W l u t l T L J 5 t H U E w s S 5 W R r E J J v H 9 z O V g I m N 0 K s F U w k v Y b y / Z g h u 6 7 9 2 / H G C G P j U 6 f p V I E + I g V R 7 3 L 9 M G / S q t N r T I d S v G u f n l U q Y Y X H 8 n q Y S t n 0 8 r n h K D E P O X 3 t S w r 6 P R 7 1 7 C b b i / l W r k G F Y y 6 c A + R R i h 1 V l + Z T N D q u 2 i I T 7 v + L Y C 3 e J j W g 2 G 7 8 q T o i M 5 7 0 g 1 h + V 7 F T w s 4 S 1 m S 3 o L C H P J t w w J / i 1 s g Z q a s v r v h h o B x 9 C 8 S 9 U J m 3 Q T 9 0 z z A S 6 J J j c Q B R x 8 y e F G 0 7 3 3 L Y K F z q + Z 9 t Y s E h y K N p A H Z q b J o A 4 g 2 L H F 5 D a D Q w U B 4 b I 8 w 3 H J k F a F T 9 Q A 9 R B S i M T i 3 + J n q 5 u Z G r e S J / A c w M D + f F T u Z 7 j I i + O E x y S f x I G h O A x V M 0 Q L Q v K Z t 5 w s S z t c r G 8 y 8 X N H S 5 u 7 v L M R z t d v A t g R 1 n A 6 N i J Q 7 B C m r s X I o l Z D M i g L V O G t I c y c o h I 5 c r Y o S d J 4 t E e K t D a p Q L t X S 4 + z t b + + S Q h X l k n x m m / 3 F O d 7 F K x 0 1 w n L V U B S d 5 D G b v 0 D W k P f U P e w 0 D b h a T l 3 U f 6 k b h 7 G a 0 9 l H G 6 n z J y r O U 6 t i 1 K r i e 4 d / O b 2 3 e C b Q u v B G / 6 z 7 8 / L g S 3 4 Q l z w e u V u 4 2 8 e W R K 0 r k T H F 2 U K l s u P 4 G d 7 j L j n + 4 y 4 5 / u M u P j i 4 / K X i y J K 2 3 + v D E C K z w X i Z Y b 2 h i k 7 C 0 N X Z q C S d m 5 q f 7 K R 1 Z 3 h M X v c m X l y O w q 7 f j l y s p O e B 0 r 7 H u G X a 6 g 9 r 4 K y k 2 E o n S I / 8 u i 3 C p X 2 E m u s N a h J J L C Z E F q n 8 l H Z 6 0 S M w E p 9 f T b E 4 + 0 s h y g S M g U C U F q n c k n Z w S o M q X m R t D 5 E P V R u a 6 z M q m 3 k 4 Z q C 9 L p W f P 4 7 K j E N E 9 K z Q 2 U v / w s S P g / + Z P x X x P / H e G / 1 s 8 C j s o 4 W S b f T f J H I k 0 c w x E S P v p 5 / e 0 b y 8 X Y U P X i 2 t D A 0 F Y t P J 4 i c l 2 g 4 u t J n O T B K 9 h Y a K A h Z e i q n o 8 X q n j p m A Y V 3 + j b H U N p 0 G / F c Y M O u l Q a 5 F s x n V E H h R h k E i C x C I 2 D Z Q q N 4 A V n f x A v P P s D k k L X 5 c 4 o I B k f 7 2 5 p T h J J E i M T 2 R 0 y e W S i 9 N o g v j Q J 0 n S c K x t V B t 4 k z U V D y 0 x P M W W Y 5 B h m 7 z V 8 K g K Z b q Q O V Y P q D y y / H 9 l 0 U Z + s u M W e F W m h 5 z 0 t w c l z a p a 7 Z P s i 3 K O + i Y s k K S v I y 8 + R t 9 i R l + U W I b k c 9 k 9 p W 9 H X 7 / 7 8 x / T z Y i 7 M F / e f Z h 8 e b u + m D 4 W t 0 f 5 e W y M B F t Q Y o h H 1 X L T a E A V D w N j Y E N 0 g 2 x C Y G + j 8 n W s K M W G N l d a I c x O K o b F l y 2 A a l J P 8 y 6 S 0 q X z j X F g W x T h Y O p g X h K f y g v T + 2 c v + 5 a P H 8 D U K P q T B 3 K g 3 Q c + G z m 6 k t Q Q z M 3 K e N 9 W a g X M x v Z k t r q d 3 h + 9 u r + e L K W Z k 4 d P t / e z N 4 d 3 0 j + v D 9 Q 1 1 9 L 2 O I 9 o u M c Y b G 6 Z B P w c q l h + J U o c Q T R J R E n 1 h g C w 3 u g y R N y E 1 z M Q U w 3 b D w H J 0 1 C F S 0 D I S 6 0 5 N w w 9 i x a 1 3 c U U C v q e T 8 g i U r 0 T p F R l b S Z K C + 4 8 x 7 F x g S T E O K X 7 o u h 7 y / c j C H 2 o f L U v z Q 4 t q V C P P G f m k w + Q T n n 7 X H D O 0 7 H y W N E 0 J M c 6 R q g X G E N H r S M n Z t C Q j 1 V F H 2 g D 3 v 8 i x 4 z u Q j Y + V p G w e f O V q H p q E 8 / i B F 2 r L i 8 j O w E p S N g + 9 K J 8 n L s c f 4 F b U H S 2 0 k B 0 Q f A K V 4 r K S r C Z w 5 Z M x 2 n F u U q Y U F S u l s 4 v E f M b 4 O n n N d V l l d j 5 j e j / f 0 C P D 1 t G Y t s p q W p o L m Q F J 7 B l j A u T z x L Q W T 1 f K y x u u l i Y X l Z Z L V A g m p L H s f r w n g U b L L m H Y W L Y y d B r 0 b S f Q D U x O d N C q G M s J b j b P I N q A b J T c g / b p h o f w M P E x X e C O H J r 4 2 1 L H E a 1 F H K D x S R q f 0 C v i j J j l e z 1 y H + 9 y S L 7 i 4 Z Z Z O i X j j 3 5 F Q w O N l r l o L A o S c j P s H m 7 7 b m 4 J t 0 x T + s g O b Q O L r x s W p s s 8 i o Z M E w 9 D y w i E r / f z s 8 X 8 5 v X B w 9 3 j 7 I D u 0 5 D x Z T i U w 5 Z h x S c U Y 6 h d E 2 m O H a i G j T D V L I N R z D M F p Q X j C H c c p A X k e i r f I r 8 g W 6 O w / I b n e 5 E / p n 0 d A z k 0 d J o a r C Q E k Y G p j E j 3 c X Y S w 6 0 / / T j r E P S Q i c i Q i b B 8 T 9 O U 3 A I A 5 0 1 F 9 E l y E U 3 D k x l K L z A W 1 7 O v B I 8 4 o A y n N 4 / P y o 4 T c Z 5 8 i U U 3 8 B D u 1 1 6 k + q Q p z c n m 2 3 T R V / U a T 2 Q / C 8 P Z 3 f 3 8 d v H 6 + F g U D 6 X D F v 4 U f x a 0 x 5 u H x 7 v Z 6 8 X s 8 e F u e v O z 4 D 6 + u Z m / v Z j 9 H t x + m C 1 e n 8 r t a V s W T 9 6 + + b V 1 8 m b 6 p k x N N R P X d X M 1 3 9 5 + P L y f f j p 8 M z + c P R x O F 9 O b 3 / + Y 3 R 1 O S d U P 8 T M Y D 7 O P w e z r A 7 q Z f Z w t H k C 1 o O M 6 b e / N 1 d D d S A K V j c Z 4 N D C 0 N n 6 E y + Z I H p 8 a x 1 b f 0 V t y 0 + 9 e i e r 4 6 i Q I Q T f 0 B w g F W 3 r W 7 M P 9 g / B 5 e j d / P 3 1 z M 4 N h h Y h M F f k D 1 d 3 + R J b X l U 9 M 7 7 g 1 E n E T Y 7 o J 3 B O 3 6 w 4 v Y J 2 E E O 7 m e / 2 o / i i d 4 Q 8 Z 9 i y G 7 5 r q J C I 0 b G i Y 4 8 0 A e Z v 7 I S U T Q N E 9 x 7 P U Y L 9 l E m K I E m b Y M m r + 8 + b h b 7 9 8 / X g j f E 7 G 9 o F 0 K B 4 I s 8 V b I r u + e 3 3 w + P D r K 6 l 9 8 M t / v n v 4 2 3 / 8 Q L L 7 s 7 v 5 9 G b + x y w z m g R c x O L + D P P q 6 4 P f H h 4 + n T U a X 7 5 8 O f z S P L y 9 e 9 e Q 8 V K n M b Z M / + 1 v s 4 / T V 3 g 9 + T B d v M X E m 1 5 1 v f 2 q g 7 g C g k C q E P z + a U b i Q 9 x D S Q c l a Y 0 0 M c 1 k 6 D S L 6 l H S j z K r b J o 9 / j n N T N F I S 8 D U R b P k E u O H b x Q 9 P f m 5 V L / a 0 F A S h w 1 F p 1 9 I Q 5 E H + 7 Y t p Y a B 0 z M 2 0 y V 0 e G q q S 2 Q a c J m N n C Y v J 2 s 8 F z z 6 H h Z K 5 T 1 L H G m h t a i x V d T o 3 8 2 v X 6 K M I Z n 2 Z D A c X b j W x e V Q 6 j l H 4 9 D u 6 d Y E 7 V v G 6 I 6 E x 0 9 z o B w G k S 2 G g S 6 b l 6 M 2 6 o r n 8 n D U w k t X D Q W t 8 G j v s k X 3 R / n s x / 6 P U h t U c j z z b y 5 6 D E P d 8 f B S B K 9 f t v R f W K k D A 3 m q p w 0 m 3 7 J o O h O 6 H s L L a L Q f Y c h W h 0 Z f 3 U q 0 w B r v c z 4 g H S A 0 1 f 3 M L d Q Q T 3 d G d q z e s Y d 7 K Z Y o G k 2 i b I x V R 0 H o o c j C R L 4 v K R g 3 O M K 8 q 6 H o A k 3 2 U 6 R m G i 5 R H Y 4 3 N 3 s v N E 3 f u I L R W l r 2 l m m s V N m q f h 7 6 Z A w Y e D m v e m g / / Q J H A 6 S V E j c K u 5 k T 2 U 4 Q 6 V h m D V B k h 6 Q n 7 H U J Q 5 W M m m P F O k b V j + K p K 0 3 Z z z 1 S h T D R z 5 m G X Y J w N o h i j a U 2 6 N + i s g q 2 b T e r J t H d 6 5 7 a j 3 A F c M B x y x s k 4 f G L k S Q b I E Y Q W a p G T m S C L V y e F 4 I 7 G N W e q w H S s 5 X T p j c 3 3 e n b D 6 A 6 4 q h G W j s F q 0 Q N L W Q G y + v 9 8 n A l o z E a O d 5 F 1 y F n S k q D N e o S o s c / 2 e W r k 1 Y j c r H I i y N 6 i f o E A 2 S V g d Q P J n i t F 7 p k 0 y Y i n F r e T j L A M p q P 5 5 E d i / k L m T M z B h g k C r o 8 z F 8 e g i 6 3 n W j k q W 4 J J J e t u P L 4 z C 1 B K B c n + P v o 4 c v K G L m B 6 6 M r D 6 8 l L K 3 V l G x Z M q 6 s k d x u 9 i 6 P Y M M H T 4 t 4 c t y t m Z N C 6 B V l 0 M K T B x G z f c P u 4 w 6 M l 2 L J i C x R V u g j P I I D w 8 K y A h a w H M z J q D z 0 y 5 J M 1 e u j I o 7 Z V G A j P 3 G Q q u F J l 8 6 T Z P + F z D p K Y z V V i c E k C 8 v s l l I m N c k R T F z U u X y c 3 f 2 e / k p T 4 m 1 h 2 q C d M N n t i m M k W x 9 1 / h 8 b r T i p 8 / g B A A = = < / A p p l i c a t i o n > 
</file>

<file path=customXml/itemProps1.xml><?xml version="1.0" encoding="utf-8"?>
<ds:datastoreItem xmlns:ds="http://schemas.openxmlformats.org/officeDocument/2006/customXml" ds:itemID="{D60BAAE6-BC49-4EEF-B358-998FDFD1F3F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NN Opći dio DIRH</vt:lpstr>
      <vt:lpstr>BW upit</vt:lpstr>
      <vt:lpstr>Tekst varijable</vt:lpstr>
      <vt:lpstr>DF_GRID_2</vt:lpstr>
      <vt:lpstr>'BW upit'!Podrucje_ispisa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PONN01PR Opći dio za narodne novine</dc:title>
  <dc:creator>I027330</dc:creator>
  <cp:lastModifiedBy>Josipa Veger</cp:lastModifiedBy>
  <dcterms:created xsi:type="dcterms:W3CDTF">2006-05-18T10:01:57Z</dcterms:created>
  <dcterms:modified xsi:type="dcterms:W3CDTF">2026-02-19T12:52:46Z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PONN01PR Opći dio za narodne novine55555555.xlsx</vt:lpwstr>
  </property>
  <property fmtid="{D5CDD505-2E9C-101B-9397-08002B2CF9AE}" pid="3" name="_NewReviewCycle">
    <vt:lpwstr/>
  </property>
  <property fmtid="{D5CDD505-2E9C-101B-9397-08002B2CF9AE}" pid="4" name="BExAnalyzer_Activesheet">
    <vt:lpwstr>NN Opći dio</vt:lpwstr>
  </property>
</Properties>
</file>